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4" i="4" l="1"/>
  <c r="N24" i="4"/>
  <c r="M24" i="4"/>
  <c r="L24" i="4"/>
  <c r="K24" i="4"/>
  <c r="AS21" i="4"/>
  <c r="AQ21" i="4"/>
  <c r="AR21" i="4" s="1"/>
  <c r="AP21" i="4"/>
  <c r="AO21" i="4"/>
  <c r="AN21" i="4"/>
  <c r="AM21" i="4"/>
  <c r="AG21" i="4"/>
  <c r="AE21" i="4"/>
  <c r="AF21" i="4" s="1"/>
  <c r="AD21" i="4"/>
  <c r="H26" i="4" s="1"/>
  <c r="AC21" i="4"/>
  <c r="AB21" i="4"/>
  <c r="F26" i="4" s="1"/>
  <c r="AA21" i="4"/>
  <c r="W21" i="4"/>
  <c r="U21" i="4"/>
  <c r="T21" i="4"/>
  <c r="S21" i="4"/>
  <c r="R21" i="4"/>
  <c r="Q21" i="4"/>
  <c r="K21" i="4"/>
  <c r="K25" i="4" s="1"/>
  <c r="I21" i="4"/>
  <c r="I25" i="4" s="1"/>
  <c r="H21" i="4"/>
  <c r="H25" i="4" s="1"/>
  <c r="H27" i="4" s="1"/>
  <c r="G21" i="4"/>
  <c r="G25" i="4" s="1"/>
  <c r="F21" i="4"/>
  <c r="F25" i="4" s="1"/>
  <c r="F27" i="4" s="1"/>
  <c r="E21" i="4"/>
  <c r="E25" i="4" s="1"/>
  <c r="E26" i="4" l="1"/>
  <c r="M26" i="4" s="1"/>
  <c r="G26" i="4"/>
  <c r="G27" i="4" s="1"/>
  <c r="O25" i="4"/>
  <c r="J25" i="4"/>
  <c r="M25" i="4"/>
  <c r="J21" i="4"/>
  <c r="L25" i="4"/>
  <c r="N25" i="4"/>
  <c r="K26" i="4"/>
  <c r="K27" i="4" s="1"/>
  <c r="L26" i="4"/>
  <c r="E27" i="4"/>
  <c r="I26" i="4"/>
  <c r="N26" i="4" l="1"/>
  <c r="L27" i="4"/>
  <c r="N27" i="4"/>
  <c r="J26" i="4"/>
  <c r="O26" i="4"/>
  <c r="M27" i="4"/>
  <c r="I27" i="4"/>
  <c r="O27" i="4" l="1"/>
  <c r="J27" i="4"/>
</calcChain>
</file>

<file path=xl/sharedStrings.xml><?xml version="1.0" encoding="utf-8"?>
<sst xmlns="http://schemas.openxmlformats.org/spreadsheetml/2006/main" count="290" uniqueCount="106">
  <si>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</si>
  <si>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</si>
  <si>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</si>
  <si>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</si>
  <si>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</si>
  <si>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</si>
  <si>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</si>
  <si>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</si>
  <si>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</si>
  <si>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</si>
  <si>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</si>
  <si>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</si>
  <si>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</si>
  <si>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</si>
  <si>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</si>
  <si>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</si>
  <si>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</si>
  <si>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</si>
  <si>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</si>
  <si>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</si>
  <si>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</si>
  <si>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</si>
  <si>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</si>
  <si>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</si>
  <si>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</si>
  <si>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</si>
  <si>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</si>
  <si>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</si>
  <si>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</si>
  <si>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</si>
  <si>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</si>
  <si>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</si>
  <si>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</si>
  <si>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Justus Uusi-Kyyny</t>
  </si>
  <si>
    <t>1.</t>
  </si>
  <si>
    <t>SoJy</t>
  </si>
  <si>
    <t>11.05. 2004  PuPe - SoJy  1-2  (4-1, 0-1, 0-0, 1-3)</t>
  </si>
  <si>
    <t xml:space="preserve">  20 v   4 kk   8 pv</t>
  </si>
  <si>
    <t>14.07. 2004  PattU - SoJy  0-2  (1-3, 0-4)</t>
  </si>
  <si>
    <t>2.  ottelu</t>
  </si>
  <si>
    <t xml:space="preserve">  20 v   6 kk 11 pv</t>
  </si>
  <si>
    <t>SoJy  2</t>
  </si>
  <si>
    <t>suomensarja</t>
  </si>
  <si>
    <t>KPK</t>
  </si>
  <si>
    <t>VM</t>
  </si>
  <si>
    <t>ykköspesis</t>
  </si>
  <si>
    <t>PuMu</t>
  </si>
  <si>
    <t>JoKo</t>
  </si>
  <si>
    <t>5.</t>
  </si>
  <si>
    <t>2.</t>
  </si>
  <si>
    <t>4.</t>
  </si>
  <si>
    <t>9.</t>
  </si>
  <si>
    <t>10.</t>
  </si>
  <si>
    <t>8.</t>
  </si>
  <si>
    <t>15.</t>
  </si>
  <si>
    <t>Seurat</t>
  </si>
  <si>
    <t>SoJy = Sotkamon Jymy  (1909)</t>
  </si>
  <si>
    <t>KPK = Kajaanin Pallokerho  (1933)</t>
  </si>
  <si>
    <t>VM = Vaasan Maila  (1933)</t>
  </si>
  <si>
    <t>JoKo = Jokioisten Koetus  (1902)</t>
  </si>
  <si>
    <t>3.1.1984   Vihti</t>
  </si>
  <si>
    <t>SoJy  3</t>
  </si>
  <si>
    <t>3.</t>
  </si>
  <si>
    <t>6.</t>
  </si>
  <si>
    <t>YKKÖSPESIS</t>
  </si>
  <si>
    <t xml:space="preserve">SoJy   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</si>
  <si>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</si>
  <si>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</si>
  <si>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</si>
  <si>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</si>
  <si>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</si>
  <si>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</si>
  <si>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</si>
  <si>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</si>
  <si>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</si>
  <si>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</si>
  <si>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</si>
  <si>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</si>
  <si>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</si>
  <si>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23.07. 2005  Oulu</t>
  </si>
  <si>
    <t xml:space="preserve">  2-1  (0-2, 3-2, 0-0, 2-1)</t>
  </si>
  <si>
    <t>Itä</t>
  </si>
  <si>
    <t>jok</t>
  </si>
  <si>
    <t>Timo Riikonen</t>
  </si>
  <si>
    <t>1462</t>
  </si>
  <si>
    <t xml:space="preserve"> ITÄ - LÄNSI - KORTTI</t>
  </si>
  <si>
    <t xml:space="preserve"> Arvo-ottelut</t>
  </si>
  <si>
    <t>Mitalit</t>
  </si>
  <si>
    <t>hSM</t>
  </si>
  <si>
    <t>Lyöty</t>
  </si>
  <si>
    <t>Tuotu</t>
  </si>
  <si>
    <t>0/2</t>
  </si>
  <si>
    <t>0/1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</si>
  <si>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</si>
  <si>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</si>
  <si>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</si>
  <si>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</si>
  <si>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</si>
  <si>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</si>
  <si>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</si>
  <si>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</si>
  <si>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</si>
  <si>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Sotkamon Jymy-Pesis  (1998),  kasvattajaseura</t>
  </si>
  <si>
    <t>7.</t>
  </si>
  <si>
    <t>PuMu = Helsingin Puna-Mustat  (1941)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</si>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</sst>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0" fontId="3" fillId="8" borderId="13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5" xfId="0" applyFont="1" applyFill="1" applyBorder="1" applyAlignment="1">
      <alignment horizontal="center"/>
    </xf>
    <xf numFmtId="0" fontId="9" fillId="7" borderId="2" xfId="0" applyFont="1" applyFill="1" applyBorder="1"/>
    <xf numFmtId="14" fontId="3" fillId="3" borderId="0" xfId="0" applyNumberFormat="1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6" borderId="14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7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8" borderId="11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5" fontId="3" fillId="8" borderId="1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16"/>
  <sheetViews>
    <sheetView tabSelected="1" zoomScale="92" zoomScaleNormal="92" workbookViewId="0"/>
  </sheetViews>
  <sheetFormatPr defaultRowHeight="15" customHeight="1" x14ac:dyDescent="0.25"/>
  <cols>
    <col min="1" max="1" width="0.7109375" style="8" customWidth="1"/>
    <col min="2" max="2" width="6.7109375" style="70" customWidth="1"/>
    <col min="3" max="3" width="6.7109375" style="69" customWidth="1"/>
    <col min="4" max="4" width="8.28515625" style="70" customWidth="1"/>
    <col min="5" max="6" width="5.7109375" style="69" customWidth="1"/>
    <col min="7" max="7" width="5.28515625" style="69" customWidth="1"/>
    <col min="8" max="12" width="5.7109375" style="69" customWidth="1"/>
    <col min="13" max="13" width="6" style="69" customWidth="1"/>
    <col min="14" max="14" width="8.85546875" style="69" customWidth="1"/>
    <col min="15" max="15" width="0.5703125" style="30" customWidth="1"/>
    <col min="16" max="20" width="5.7109375" style="69" customWidth="1"/>
    <col min="21" max="21" width="8.7109375" style="69" customWidth="1"/>
    <col min="22" max="22" width="0.5703125" style="30" customWidth="1"/>
    <col min="23" max="27" width="5.7109375" style="69" customWidth="1"/>
    <col min="28" max="28" width="8.7109375" style="69" customWidth="1"/>
    <col min="29" max="29" width="0.5703125" style="30" customWidth="1"/>
    <col min="30" max="35" width="5.7109375" style="69" customWidth="1"/>
    <col min="36" max="36" width="82.7109375" style="1" customWidth="1"/>
    <col min="37" max="16384" width="9.140625" style="8"/>
  </cols>
  <sheetData>
    <row r="1" spans="1:36" ht="16.5" customHeight="1" x14ac:dyDescent="0.25">
      <c r="A1" s="1"/>
      <c r="B1" s="2" t="s">
        <v>33</v>
      </c>
      <c r="C1" s="3"/>
      <c r="D1" s="4"/>
      <c r="E1" s="5" t="s">
        <v>60</v>
      </c>
      <c r="F1" s="9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97"/>
      <c r="W2" s="22" t="s">
        <v>16</v>
      </c>
      <c r="X2" s="14"/>
      <c r="Y2" s="14"/>
      <c r="Z2" s="14"/>
      <c r="AA2" s="14"/>
      <c r="AB2" s="15"/>
      <c r="AC2" s="97"/>
      <c r="AD2" s="22" t="s">
        <v>86</v>
      </c>
      <c r="AE2" s="14"/>
      <c r="AF2" s="14"/>
      <c r="AG2" s="20"/>
      <c r="AH2" s="14" t="s">
        <v>87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88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">
      <c r="A4" s="9"/>
      <c r="B4" s="25">
        <v>2001</v>
      </c>
      <c r="C4" s="25" t="s">
        <v>48</v>
      </c>
      <c r="D4" s="26" t="s">
        <v>41</v>
      </c>
      <c r="E4" s="25"/>
      <c r="F4" s="27" t="s">
        <v>42</v>
      </c>
      <c r="G4" s="28"/>
      <c r="H4" s="25"/>
      <c r="I4" s="25"/>
      <c r="J4" s="25"/>
      <c r="K4" s="25"/>
      <c r="L4" s="25"/>
      <c r="M4" s="25"/>
      <c r="N4" s="29"/>
      <c r="O4" s="24"/>
      <c r="P4" s="31"/>
      <c r="Q4" s="31"/>
      <c r="R4" s="31"/>
      <c r="S4" s="31"/>
      <c r="T4" s="31"/>
      <c r="U4" s="32"/>
      <c r="V4" s="24"/>
      <c r="W4" s="61"/>
      <c r="X4" s="61"/>
      <c r="Y4" s="33"/>
      <c r="Z4" s="61"/>
      <c r="AA4" s="33"/>
      <c r="AB4" s="98"/>
      <c r="AC4" s="24"/>
      <c r="AD4" s="31"/>
      <c r="AE4" s="31"/>
      <c r="AF4" s="31"/>
      <c r="AG4" s="32"/>
      <c r="AH4" s="34"/>
      <c r="AI4" s="31"/>
      <c r="AJ4" s="9"/>
    </row>
    <row r="5" spans="1:36" s="23" customFormat="1" ht="15" customHeight="1" x14ac:dyDescent="0.25">
      <c r="A5" s="9"/>
      <c r="B5" s="25">
        <v>2002</v>
      </c>
      <c r="C5" s="35" t="s">
        <v>49</v>
      </c>
      <c r="D5" s="26" t="s">
        <v>41</v>
      </c>
      <c r="E5" s="25"/>
      <c r="F5" s="27" t="s">
        <v>42</v>
      </c>
      <c r="G5" s="28"/>
      <c r="H5" s="25"/>
      <c r="I5" s="25"/>
      <c r="J5" s="25"/>
      <c r="K5" s="25"/>
      <c r="L5" s="25"/>
      <c r="M5" s="25"/>
      <c r="N5" s="29"/>
      <c r="O5" s="30"/>
      <c r="P5" s="99"/>
      <c r="Q5" s="99"/>
      <c r="R5" s="100"/>
      <c r="S5" s="99"/>
      <c r="T5" s="99"/>
      <c r="U5" s="99"/>
      <c r="V5" s="30"/>
      <c r="W5" s="61"/>
      <c r="X5" s="61"/>
      <c r="Y5" s="33"/>
      <c r="Z5" s="61"/>
      <c r="AA5" s="33"/>
      <c r="AB5" s="98"/>
      <c r="AC5" s="30"/>
      <c r="AD5" s="99"/>
      <c r="AE5" s="99"/>
      <c r="AF5" s="99"/>
      <c r="AG5" s="100"/>
      <c r="AH5" s="101"/>
      <c r="AI5" s="99"/>
      <c r="AJ5" s="9"/>
    </row>
    <row r="6" spans="1:36" s="23" customFormat="1" ht="15" customHeight="1" x14ac:dyDescent="0.25">
      <c r="A6" s="9"/>
      <c r="B6" s="25">
        <v>2003</v>
      </c>
      <c r="C6" s="35" t="s">
        <v>50</v>
      </c>
      <c r="D6" s="26" t="s">
        <v>41</v>
      </c>
      <c r="E6" s="25"/>
      <c r="F6" s="27" t="s">
        <v>42</v>
      </c>
      <c r="G6" s="28"/>
      <c r="H6" s="25"/>
      <c r="I6" s="25"/>
      <c r="J6" s="25"/>
      <c r="K6" s="25"/>
      <c r="L6" s="25"/>
      <c r="M6" s="25"/>
      <c r="N6" s="29"/>
      <c r="O6" s="30"/>
      <c r="P6" s="99"/>
      <c r="Q6" s="99"/>
      <c r="R6" s="100"/>
      <c r="S6" s="99"/>
      <c r="T6" s="99"/>
      <c r="U6" s="99"/>
      <c r="V6" s="30"/>
      <c r="W6" s="61"/>
      <c r="X6" s="61"/>
      <c r="Y6" s="33"/>
      <c r="Z6" s="61"/>
      <c r="AA6" s="33"/>
      <c r="AB6" s="98"/>
      <c r="AC6" s="30"/>
      <c r="AD6" s="99"/>
      <c r="AE6" s="99"/>
      <c r="AF6" s="99"/>
      <c r="AG6" s="100"/>
      <c r="AH6" s="101"/>
      <c r="AI6" s="99"/>
      <c r="AJ6" s="9"/>
    </row>
    <row r="7" spans="1:36" s="23" customFormat="1" ht="15" customHeight="1" x14ac:dyDescent="0.25">
      <c r="A7" s="9"/>
      <c r="B7" s="25">
        <v>2004</v>
      </c>
      <c r="C7" s="35" t="s">
        <v>48</v>
      </c>
      <c r="D7" s="26" t="s">
        <v>41</v>
      </c>
      <c r="E7" s="25"/>
      <c r="F7" s="27" t="s">
        <v>42</v>
      </c>
      <c r="G7" s="28"/>
      <c r="H7" s="25"/>
      <c r="I7" s="25"/>
      <c r="J7" s="25"/>
      <c r="K7" s="25"/>
      <c r="L7" s="25"/>
      <c r="M7" s="25"/>
      <c r="N7" s="29"/>
      <c r="O7" s="30"/>
      <c r="P7" s="99"/>
      <c r="Q7" s="99"/>
      <c r="R7" s="100"/>
      <c r="S7" s="99"/>
      <c r="T7" s="99"/>
      <c r="U7" s="99"/>
      <c r="V7" s="30"/>
      <c r="W7" s="61"/>
      <c r="X7" s="61"/>
      <c r="Y7" s="33"/>
      <c r="Z7" s="61"/>
      <c r="AA7" s="33"/>
      <c r="AB7" s="98"/>
      <c r="AC7" s="30"/>
      <c r="AD7" s="99"/>
      <c r="AE7" s="99"/>
      <c r="AF7" s="99"/>
      <c r="AG7" s="100"/>
      <c r="AH7" s="101"/>
      <c r="AI7" s="99"/>
      <c r="AJ7" s="9"/>
    </row>
    <row r="8" spans="1:36" s="23" customFormat="1" ht="15" customHeight="1" x14ac:dyDescent="0.25">
      <c r="A8" s="9"/>
      <c r="B8" s="31">
        <v>2004</v>
      </c>
      <c r="C8" s="34" t="s">
        <v>34</v>
      </c>
      <c r="D8" s="2" t="s">
        <v>35</v>
      </c>
      <c r="E8" s="31">
        <v>4</v>
      </c>
      <c r="F8" s="31">
        <v>0</v>
      </c>
      <c r="G8" s="32">
        <v>2</v>
      </c>
      <c r="H8" s="31">
        <v>0</v>
      </c>
      <c r="I8" s="31">
        <v>2</v>
      </c>
      <c r="J8" s="31">
        <v>0</v>
      </c>
      <c r="K8" s="31">
        <v>0</v>
      </c>
      <c r="L8" s="31">
        <v>0</v>
      </c>
      <c r="M8" s="31">
        <v>2</v>
      </c>
      <c r="N8" s="36">
        <v>0.33300000000000002</v>
      </c>
      <c r="O8" s="30"/>
      <c r="P8" s="99"/>
      <c r="Q8" s="99"/>
      <c r="R8" s="100"/>
      <c r="S8" s="99"/>
      <c r="T8" s="99"/>
      <c r="U8" s="99"/>
      <c r="V8" s="30"/>
      <c r="W8" s="61"/>
      <c r="X8" s="61"/>
      <c r="Y8" s="33"/>
      <c r="Z8" s="61"/>
      <c r="AA8" s="33"/>
      <c r="AB8" s="98"/>
      <c r="AC8" s="30"/>
      <c r="AD8" s="99"/>
      <c r="AE8" s="99"/>
      <c r="AF8" s="99"/>
      <c r="AG8" s="100">
        <v>1</v>
      </c>
      <c r="AH8" s="101"/>
      <c r="AI8" s="99"/>
      <c r="AJ8" s="9"/>
    </row>
    <row r="9" spans="1:36" s="23" customFormat="1" ht="15" customHeight="1" x14ac:dyDescent="0.25">
      <c r="A9" s="9"/>
      <c r="B9" s="25">
        <v>2005</v>
      </c>
      <c r="C9" s="35" t="s">
        <v>50</v>
      </c>
      <c r="D9" s="26" t="s">
        <v>41</v>
      </c>
      <c r="E9" s="25"/>
      <c r="F9" s="27" t="s">
        <v>42</v>
      </c>
      <c r="G9" s="28"/>
      <c r="H9" s="25"/>
      <c r="I9" s="25"/>
      <c r="J9" s="25"/>
      <c r="K9" s="25"/>
      <c r="L9" s="25"/>
      <c r="M9" s="25"/>
      <c r="N9" s="29"/>
      <c r="O9" s="30"/>
      <c r="P9" s="99"/>
      <c r="Q9" s="99"/>
      <c r="R9" s="100"/>
      <c r="S9" s="99"/>
      <c r="T9" s="99"/>
      <c r="U9" s="99"/>
      <c r="V9" s="30"/>
      <c r="W9" s="61"/>
      <c r="X9" s="61"/>
      <c r="Y9" s="33"/>
      <c r="Z9" s="61"/>
      <c r="AA9" s="33"/>
      <c r="AB9" s="98"/>
      <c r="AC9" s="30"/>
      <c r="AD9" s="99"/>
      <c r="AE9" s="99"/>
      <c r="AF9" s="99"/>
      <c r="AG9" s="100"/>
      <c r="AH9" s="101"/>
      <c r="AI9" s="99"/>
      <c r="AJ9" s="9"/>
    </row>
    <row r="10" spans="1:36" s="23" customFormat="1" ht="15" customHeight="1" x14ac:dyDescent="0.25">
      <c r="A10" s="9"/>
      <c r="B10" s="37">
        <v>2005</v>
      </c>
      <c r="C10" s="38" t="s">
        <v>51</v>
      </c>
      <c r="D10" s="39" t="s">
        <v>43</v>
      </c>
      <c r="E10" s="37"/>
      <c r="F10" s="40" t="s">
        <v>45</v>
      </c>
      <c r="G10" s="38"/>
      <c r="H10" s="41"/>
      <c r="I10" s="37"/>
      <c r="J10" s="37"/>
      <c r="K10" s="37"/>
      <c r="L10" s="37"/>
      <c r="M10" s="37"/>
      <c r="N10" s="42"/>
      <c r="O10" s="30"/>
      <c r="P10" s="99"/>
      <c r="Q10" s="99"/>
      <c r="R10" s="100"/>
      <c r="S10" s="99"/>
      <c r="T10" s="99"/>
      <c r="U10" s="99"/>
      <c r="V10" s="30"/>
      <c r="W10" s="61"/>
      <c r="X10" s="61"/>
      <c r="Y10" s="33"/>
      <c r="Z10" s="61"/>
      <c r="AA10" s="33"/>
      <c r="AB10" s="98"/>
      <c r="AC10" s="30"/>
      <c r="AD10" s="99"/>
      <c r="AE10" s="99"/>
      <c r="AF10" s="99"/>
      <c r="AG10" s="100"/>
      <c r="AH10" s="101"/>
      <c r="AI10" s="99"/>
      <c r="AJ10" s="9"/>
    </row>
    <row r="11" spans="1:36" s="23" customFormat="1" ht="15" customHeight="1" x14ac:dyDescent="0.25">
      <c r="A11" s="9"/>
      <c r="B11" s="37">
        <v>2005</v>
      </c>
      <c r="C11" s="38" t="s">
        <v>52</v>
      </c>
      <c r="D11" s="39" t="s">
        <v>44</v>
      </c>
      <c r="E11" s="37"/>
      <c r="F11" s="40" t="s">
        <v>45</v>
      </c>
      <c r="G11" s="38"/>
      <c r="H11" s="41"/>
      <c r="I11" s="37"/>
      <c r="J11" s="37"/>
      <c r="K11" s="37"/>
      <c r="L11" s="37"/>
      <c r="M11" s="37"/>
      <c r="N11" s="42"/>
      <c r="O11" s="30"/>
      <c r="P11" s="99"/>
      <c r="Q11" s="99"/>
      <c r="R11" s="100"/>
      <c r="S11" s="99"/>
      <c r="T11" s="99"/>
      <c r="U11" s="99"/>
      <c r="V11" s="30"/>
      <c r="W11" s="61"/>
      <c r="X11" s="61"/>
      <c r="Y11" s="33"/>
      <c r="Z11" s="61"/>
      <c r="AA11" s="33"/>
      <c r="AB11" s="98"/>
      <c r="AC11" s="30"/>
      <c r="AD11" s="99"/>
      <c r="AE11" s="99"/>
      <c r="AF11" s="99"/>
      <c r="AG11" s="100"/>
      <c r="AH11" s="101"/>
      <c r="AI11" s="99"/>
      <c r="AJ11" s="9"/>
    </row>
    <row r="12" spans="1:36" s="23" customFormat="1" ht="15" customHeight="1" x14ac:dyDescent="0.25">
      <c r="A12" s="9"/>
      <c r="B12" s="37">
        <v>2006</v>
      </c>
      <c r="C12" s="38" t="s">
        <v>53</v>
      </c>
      <c r="D12" s="39" t="s">
        <v>46</v>
      </c>
      <c r="E12" s="37"/>
      <c r="F12" s="40" t="s">
        <v>45</v>
      </c>
      <c r="G12" s="38"/>
      <c r="H12" s="41"/>
      <c r="I12" s="37"/>
      <c r="J12" s="37"/>
      <c r="K12" s="37"/>
      <c r="L12" s="37"/>
      <c r="M12" s="37"/>
      <c r="N12" s="42"/>
      <c r="O12" s="30"/>
      <c r="P12" s="99"/>
      <c r="Q12" s="99"/>
      <c r="R12" s="100"/>
      <c r="S12" s="99"/>
      <c r="T12" s="99"/>
      <c r="U12" s="99"/>
      <c r="V12" s="30"/>
      <c r="W12" s="61"/>
      <c r="X12" s="61"/>
      <c r="Y12" s="33"/>
      <c r="Z12" s="61"/>
      <c r="AA12" s="33"/>
      <c r="AB12" s="98"/>
      <c r="AC12" s="30"/>
      <c r="AD12" s="99"/>
      <c r="AE12" s="99"/>
      <c r="AF12" s="99"/>
      <c r="AG12" s="100"/>
      <c r="AH12" s="101"/>
      <c r="AI12" s="99"/>
      <c r="AJ12" s="9"/>
    </row>
    <row r="13" spans="1:36" s="23" customFormat="1" ht="15" customHeight="1" x14ac:dyDescent="0.25">
      <c r="A13" s="9"/>
      <c r="B13" s="37">
        <v>2007</v>
      </c>
      <c r="C13" s="38" t="s">
        <v>54</v>
      </c>
      <c r="D13" s="39" t="s">
        <v>46</v>
      </c>
      <c r="E13" s="37"/>
      <c r="F13" s="40" t="s">
        <v>45</v>
      </c>
      <c r="G13" s="38"/>
      <c r="H13" s="41"/>
      <c r="I13" s="37"/>
      <c r="J13" s="37"/>
      <c r="K13" s="37"/>
      <c r="L13" s="37"/>
      <c r="M13" s="37"/>
      <c r="N13" s="42"/>
      <c r="O13" s="30"/>
      <c r="P13" s="99"/>
      <c r="Q13" s="99"/>
      <c r="R13" s="100"/>
      <c r="S13" s="99"/>
      <c r="T13" s="99"/>
      <c r="U13" s="99"/>
      <c r="V13" s="30"/>
      <c r="W13" s="61"/>
      <c r="X13" s="61"/>
      <c r="Y13" s="33"/>
      <c r="Z13" s="61"/>
      <c r="AA13" s="33"/>
      <c r="AB13" s="98"/>
      <c r="AC13" s="30"/>
      <c r="AD13" s="99"/>
      <c r="AE13" s="99"/>
      <c r="AF13" s="99"/>
      <c r="AG13" s="100"/>
      <c r="AH13" s="101"/>
      <c r="AI13" s="99"/>
      <c r="AJ13" s="9"/>
    </row>
    <row r="14" spans="1:36" s="23" customFormat="1" ht="15" customHeight="1" x14ac:dyDescent="0.25">
      <c r="A14" s="9"/>
      <c r="B14" s="37">
        <v>2008</v>
      </c>
      <c r="C14" s="38" t="s">
        <v>51</v>
      </c>
      <c r="D14" s="39" t="s">
        <v>47</v>
      </c>
      <c r="E14" s="37"/>
      <c r="F14" s="40" t="s">
        <v>45</v>
      </c>
      <c r="G14" s="38"/>
      <c r="H14" s="41"/>
      <c r="I14" s="37"/>
      <c r="J14" s="37"/>
      <c r="K14" s="37"/>
      <c r="L14" s="37"/>
      <c r="M14" s="37"/>
      <c r="N14" s="42"/>
      <c r="O14" s="30"/>
      <c r="P14" s="99"/>
      <c r="Q14" s="99"/>
      <c r="R14" s="100"/>
      <c r="S14" s="99"/>
      <c r="T14" s="99"/>
      <c r="U14" s="99"/>
      <c r="V14" s="30"/>
      <c r="W14" s="61"/>
      <c r="X14" s="61"/>
      <c r="Y14" s="33"/>
      <c r="Z14" s="61"/>
      <c r="AA14" s="33"/>
      <c r="AB14" s="98"/>
      <c r="AC14" s="30"/>
      <c r="AD14" s="99"/>
      <c r="AE14" s="99"/>
      <c r="AF14" s="99"/>
      <c r="AG14" s="100"/>
      <c r="AH14" s="101"/>
      <c r="AI14" s="99"/>
      <c r="AJ14" s="9"/>
    </row>
    <row r="15" spans="1:36" s="23" customFormat="1" ht="15" customHeight="1" x14ac:dyDescent="0.25">
      <c r="A15" s="9"/>
      <c r="B15" s="25">
        <v>2009</v>
      </c>
      <c r="C15" s="35" t="s">
        <v>34</v>
      </c>
      <c r="D15" s="26" t="s">
        <v>46</v>
      </c>
      <c r="E15" s="25"/>
      <c r="F15" s="27" t="s">
        <v>42</v>
      </c>
      <c r="G15" s="28"/>
      <c r="H15" s="25"/>
      <c r="I15" s="25"/>
      <c r="J15" s="25"/>
      <c r="K15" s="25"/>
      <c r="L15" s="25"/>
      <c r="M15" s="25"/>
      <c r="N15" s="29"/>
      <c r="O15" s="30"/>
      <c r="P15" s="99"/>
      <c r="Q15" s="99"/>
      <c r="R15" s="100"/>
      <c r="S15" s="99"/>
      <c r="T15" s="99"/>
      <c r="U15" s="99"/>
      <c r="V15" s="30"/>
      <c r="W15" s="61"/>
      <c r="X15" s="61"/>
      <c r="Y15" s="33"/>
      <c r="Z15" s="61"/>
      <c r="AA15" s="33"/>
      <c r="AB15" s="98"/>
      <c r="AC15" s="30"/>
      <c r="AD15" s="99"/>
      <c r="AE15" s="99"/>
      <c r="AF15" s="99"/>
      <c r="AG15" s="100"/>
      <c r="AH15" s="101"/>
      <c r="AI15" s="99"/>
      <c r="AJ15" s="9"/>
    </row>
    <row r="16" spans="1:36" s="23" customFormat="1" ht="15" customHeight="1" x14ac:dyDescent="0.25">
      <c r="A16" s="9"/>
      <c r="B16" s="25">
        <v>2010</v>
      </c>
      <c r="C16" s="35" t="s">
        <v>34</v>
      </c>
      <c r="D16" s="26" t="s">
        <v>46</v>
      </c>
      <c r="E16" s="25"/>
      <c r="F16" s="27" t="s">
        <v>42</v>
      </c>
      <c r="G16" s="28"/>
      <c r="H16" s="25"/>
      <c r="I16" s="25"/>
      <c r="J16" s="25"/>
      <c r="K16" s="25"/>
      <c r="L16" s="25"/>
      <c r="M16" s="25"/>
      <c r="N16" s="29"/>
      <c r="O16" s="30"/>
      <c r="P16" s="99"/>
      <c r="Q16" s="99"/>
      <c r="R16" s="100"/>
      <c r="S16" s="99"/>
      <c r="T16" s="99"/>
      <c r="U16" s="99"/>
      <c r="V16" s="30"/>
      <c r="W16" s="61"/>
      <c r="X16" s="61"/>
      <c r="Y16" s="33"/>
      <c r="Z16" s="61"/>
      <c r="AA16" s="33"/>
      <c r="AB16" s="98"/>
      <c r="AC16" s="30"/>
      <c r="AD16" s="99"/>
      <c r="AE16" s="99"/>
      <c r="AF16" s="99"/>
      <c r="AG16" s="100"/>
      <c r="AH16" s="101"/>
      <c r="AI16" s="99"/>
      <c r="AJ16" s="9"/>
    </row>
    <row r="17" spans="1:37" s="23" customFormat="1" ht="15" customHeight="1" x14ac:dyDescent="0.25">
      <c r="A17" s="9"/>
      <c r="B17" s="25">
        <v>2011</v>
      </c>
      <c r="C17" s="35" t="s">
        <v>34</v>
      </c>
      <c r="D17" s="26" t="s">
        <v>41</v>
      </c>
      <c r="E17" s="25"/>
      <c r="F17" s="27" t="s">
        <v>42</v>
      </c>
      <c r="G17" s="28"/>
      <c r="H17" s="25"/>
      <c r="I17" s="25"/>
      <c r="J17" s="25"/>
      <c r="K17" s="25"/>
      <c r="L17" s="25"/>
      <c r="M17" s="25"/>
      <c r="N17" s="29"/>
      <c r="O17" s="30"/>
      <c r="P17" s="99"/>
      <c r="Q17" s="99"/>
      <c r="R17" s="100"/>
      <c r="S17" s="99"/>
      <c r="T17" s="99"/>
      <c r="U17" s="99"/>
      <c r="V17" s="30"/>
      <c r="W17" s="61"/>
      <c r="X17" s="61"/>
      <c r="Y17" s="33"/>
      <c r="Z17" s="61"/>
      <c r="AA17" s="33"/>
      <c r="AB17" s="98"/>
      <c r="AC17" s="30"/>
      <c r="AD17" s="99"/>
      <c r="AE17" s="99"/>
      <c r="AF17" s="99"/>
      <c r="AG17" s="100"/>
      <c r="AH17" s="101"/>
      <c r="AI17" s="99"/>
      <c r="AJ17" s="9"/>
    </row>
    <row r="18" spans="1:37" s="23" customFormat="1" ht="15" customHeight="1" x14ac:dyDescent="0.25">
      <c r="A18" s="9"/>
      <c r="B18" s="25">
        <v>2012</v>
      </c>
      <c r="C18" s="35" t="s">
        <v>62</v>
      </c>
      <c r="D18" s="26" t="s">
        <v>61</v>
      </c>
      <c r="E18" s="25"/>
      <c r="F18" s="27" t="s">
        <v>42</v>
      </c>
      <c r="G18" s="28"/>
      <c r="H18" s="25"/>
      <c r="I18" s="25"/>
      <c r="J18" s="25"/>
      <c r="K18" s="25"/>
      <c r="L18" s="25"/>
      <c r="M18" s="25"/>
      <c r="N18" s="29"/>
      <c r="O18" s="30"/>
      <c r="P18" s="99"/>
      <c r="Q18" s="99"/>
      <c r="R18" s="100"/>
      <c r="S18" s="99"/>
      <c r="T18" s="99"/>
      <c r="U18" s="99"/>
      <c r="V18" s="30"/>
      <c r="W18" s="61"/>
      <c r="X18" s="61"/>
      <c r="Y18" s="33"/>
      <c r="Z18" s="61"/>
      <c r="AA18" s="33"/>
      <c r="AB18" s="98"/>
      <c r="AC18" s="30"/>
      <c r="AD18" s="99"/>
      <c r="AE18" s="99"/>
      <c r="AF18" s="99"/>
      <c r="AG18" s="100"/>
      <c r="AH18" s="101"/>
      <c r="AI18" s="99"/>
      <c r="AJ18" s="9"/>
    </row>
    <row r="19" spans="1:37" s="23" customFormat="1" ht="15" customHeight="1" x14ac:dyDescent="0.25">
      <c r="A19" s="9"/>
      <c r="B19" s="37">
        <v>2012</v>
      </c>
      <c r="C19" s="38" t="s">
        <v>63</v>
      </c>
      <c r="D19" s="39" t="s">
        <v>41</v>
      </c>
      <c r="E19" s="37"/>
      <c r="F19" s="40" t="s">
        <v>45</v>
      </c>
      <c r="G19" s="38"/>
      <c r="H19" s="41"/>
      <c r="I19" s="37"/>
      <c r="J19" s="37"/>
      <c r="K19" s="37"/>
      <c r="L19" s="37"/>
      <c r="M19" s="37"/>
      <c r="N19" s="42"/>
      <c r="O19" s="30"/>
      <c r="P19" s="99"/>
      <c r="Q19" s="99"/>
      <c r="R19" s="100"/>
      <c r="S19" s="99"/>
      <c r="T19" s="99"/>
      <c r="U19" s="99"/>
      <c r="V19" s="30"/>
      <c r="W19" s="61"/>
      <c r="X19" s="61"/>
      <c r="Y19" s="33"/>
      <c r="Z19" s="61"/>
      <c r="AA19" s="33"/>
      <c r="AB19" s="98"/>
      <c r="AC19" s="30"/>
      <c r="AD19" s="99"/>
      <c r="AE19" s="99"/>
      <c r="AF19" s="99"/>
      <c r="AG19" s="100"/>
      <c r="AH19" s="101"/>
      <c r="AI19" s="99"/>
      <c r="AJ19" s="9"/>
    </row>
    <row r="20" spans="1:37" s="23" customFormat="1" ht="15" customHeight="1" x14ac:dyDescent="0.25">
      <c r="A20" s="9"/>
      <c r="B20" s="37">
        <v>2013</v>
      </c>
      <c r="C20" s="38" t="s">
        <v>51</v>
      </c>
      <c r="D20" s="39" t="s">
        <v>41</v>
      </c>
      <c r="E20" s="37"/>
      <c r="F20" s="40" t="s">
        <v>45</v>
      </c>
      <c r="G20" s="38"/>
      <c r="H20" s="41"/>
      <c r="I20" s="37"/>
      <c r="J20" s="37"/>
      <c r="K20" s="37"/>
      <c r="L20" s="37"/>
      <c r="M20" s="37"/>
      <c r="N20" s="42"/>
      <c r="O20" s="30"/>
      <c r="P20" s="99"/>
      <c r="Q20" s="99"/>
      <c r="R20" s="100"/>
      <c r="S20" s="99"/>
      <c r="T20" s="99"/>
      <c r="U20" s="99"/>
      <c r="V20" s="30"/>
      <c r="W20" s="61"/>
      <c r="X20" s="61"/>
      <c r="Y20" s="33"/>
      <c r="Z20" s="61"/>
      <c r="AA20" s="33"/>
      <c r="AB20" s="98"/>
      <c r="AC20" s="30"/>
      <c r="AD20" s="99"/>
      <c r="AE20" s="99"/>
      <c r="AF20" s="99"/>
      <c r="AG20" s="100"/>
      <c r="AH20" s="101"/>
      <c r="AI20" s="99"/>
      <c r="AJ20" s="9"/>
    </row>
    <row r="21" spans="1:37" s="23" customFormat="1" ht="15" customHeight="1" x14ac:dyDescent="0.25">
      <c r="A21" s="9"/>
      <c r="B21" s="25">
        <v>2014</v>
      </c>
      <c r="C21" s="35" t="s">
        <v>62</v>
      </c>
      <c r="D21" s="26" t="s">
        <v>41</v>
      </c>
      <c r="E21" s="25"/>
      <c r="F21" s="27" t="s">
        <v>42</v>
      </c>
      <c r="G21" s="28"/>
      <c r="H21" s="25"/>
      <c r="I21" s="25"/>
      <c r="J21" s="25"/>
      <c r="K21" s="25"/>
      <c r="L21" s="25"/>
      <c r="M21" s="25"/>
      <c r="N21" s="29"/>
      <c r="O21" s="30"/>
      <c r="P21" s="99"/>
      <c r="Q21" s="99"/>
      <c r="R21" s="100"/>
      <c r="S21" s="99"/>
      <c r="T21" s="99"/>
      <c r="U21" s="99"/>
      <c r="V21" s="30"/>
      <c r="W21" s="61"/>
      <c r="X21" s="61"/>
      <c r="Y21" s="33"/>
      <c r="Z21" s="61"/>
      <c r="AA21" s="33"/>
      <c r="AB21" s="98"/>
      <c r="AC21" s="30"/>
      <c r="AD21" s="99"/>
      <c r="AE21" s="99"/>
      <c r="AF21" s="99"/>
      <c r="AG21" s="100"/>
      <c r="AH21" s="101"/>
      <c r="AI21" s="99"/>
      <c r="AJ21" s="9"/>
    </row>
    <row r="22" spans="1:37" s="23" customFormat="1" ht="15" customHeight="1" x14ac:dyDescent="0.25">
      <c r="A22" s="9"/>
      <c r="B22" s="25">
        <v>2015</v>
      </c>
      <c r="C22" s="35" t="s">
        <v>49</v>
      </c>
      <c r="D22" s="26" t="s">
        <v>41</v>
      </c>
      <c r="E22" s="25"/>
      <c r="F22" s="27" t="s">
        <v>42</v>
      </c>
      <c r="G22" s="28"/>
      <c r="H22" s="25"/>
      <c r="I22" s="25"/>
      <c r="J22" s="25"/>
      <c r="K22" s="25"/>
      <c r="L22" s="25"/>
      <c r="M22" s="25"/>
      <c r="N22" s="29"/>
      <c r="O22" s="30"/>
      <c r="P22" s="99"/>
      <c r="Q22" s="99"/>
      <c r="R22" s="100"/>
      <c r="S22" s="99"/>
      <c r="T22" s="99"/>
      <c r="U22" s="99"/>
      <c r="V22" s="30"/>
      <c r="W22" s="61"/>
      <c r="X22" s="61"/>
      <c r="Y22" s="33"/>
      <c r="Z22" s="61"/>
      <c r="AA22" s="33"/>
      <c r="AB22" s="98"/>
      <c r="AC22" s="30"/>
      <c r="AD22" s="99"/>
      <c r="AE22" s="99"/>
      <c r="AF22" s="99"/>
      <c r="AG22" s="100"/>
      <c r="AH22" s="101"/>
      <c r="AI22" s="99"/>
      <c r="AJ22" s="9"/>
    </row>
    <row r="23" spans="1:37" s="23" customFormat="1" ht="15" customHeight="1" x14ac:dyDescent="0.25">
      <c r="A23" s="9"/>
      <c r="B23" s="25">
        <v>2016</v>
      </c>
      <c r="C23" s="35" t="s">
        <v>34</v>
      </c>
      <c r="D23" s="26" t="s">
        <v>41</v>
      </c>
      <c r="E23" s="25"/>
      <c r="F23" s="27" t="s">
        <v>42</v>
      </c>
      <c r="G23" s="28"/>
      <c r="H23" s="25"/>
      <c r="I23" s="25"/>
      <c r="J23" s="25"/>
      <c r="K23" s="25"/>
      <c r="L23" s="25"/>
      <c r="M23" s="25"/>
      <c r="N23" s="29"/>
      <c r="O23" s="30"/>
      <c r="P23" s="99"/>
      <c r="Q23" s="99"/>
      <c r="R23" s="100"/>
      <c r="S23" s="99"/>
      <c r="T23" s="99"/>
      <c r="U23" s="99"/>
      <c r="V23" s="30"/>
      <c r="W23" s="61"/>
      <c r="X23" s="61"/>
      <c r="Y23" s="33"/>
      <c r="Z23" s="61"/>
      <c r="AA23" s="33"/>
      <c r="AB23" s="98"/>
      <c r="AC23" s="30"/>
      <c r="AD23" s="99"/>
      <c r="AE23" s="99"/>
      <c r="AF23" s="99"/>
      <c r="AG23" s="100"/>
      <c r="AH23" s="101"/>
      <c r="AI23" s="99"/>
      <c r="AJ23" s="9"/>
    </row>
    <row r="24" spans="1:37" s="23" customFormat="1" ht="15" customHeight="1" x14ac:dyDescent="0.2">
      <c r="A24" s="1"/>
      <c r="B24" s="16" t="s">
        <v>7</v>
      </c>
      <c r="C24" s="17"/>
      <c r="D24" s="15"/>
      <c r="E24" s="18">
        <v>4</v>
      </c>
      <c r="F24" s="18">
        <v>0</v>
      </c>
      <c r="G24" s="18">
        <v>2</v>
      </c>
      <c r="H24" s="18">
        <v>0</v>
      </c>
      <c r="I24" s="18">
        <v>2</v>
      </c>
      <c r="J24" s="18">
        <v>0</v>
      </c>
      <c r="K24" s="18">
        <v>0</v>
      </c>
      <c r="L24" s="18">
        <v>0</v>
      </c>
      <c r="M24" s="18">
        <v>2</v>
      </c>
      <c r="N24" s="43">
        <v>0.33300000000000002</v>
      </c>
      <c r="O24" s="24"/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43">
        <v>0</v>
      </c>
      <c r="V24" s="24"/>
      <c r="W24" s="18">
        <v>0</v>
      </c>
      <c r="X24" s="18">
        <v>0</v>
      </c>
      <c r="Y24" s="18">
        <v>0</v>
      </c>
      <c r="Z24" s="18">
        <v>0</v>
      </c>
      <c r="AA24" s="18">
        <v>0</v>
      </c>
      <c r="AB24" s="43">
        <v>0</v>
      </c>
      <c r="AC24" s="24"/>
      <c r="AD24" s="18">
        <v>0</v>
      </c>
      <c r="AE24" s="18">
        <v>0</v>
      </c>
      <c r="AF24" s="18">
        <v>0</v>
      </c>
      <c r="AG24" s="18">
        <v>1</v>
      </c>
      <c r="AH24" s="18">
        <v>0</v>
      </c>
      <c r="AI24" s="18">
        <v>0</v>
      </c>
      <c r="AJ24" s="9"/>
    </row>
    <row r="25" spans="1:37" ht="15" customHeight="1" x14ac:dyDescent="0.2">
      <c r="A25" s="9"/>
      <c r="B25" s="2" t="s">
        <v>2</v>
      </c>
      <c r="C25" s="34"/>
      <c r="D25" s="44">
        <v>3.333333333333333</v>
      </c>
      <c r="E25" s="45"/>
      <c r="F25" s="45"/>
      <c r="G25" s="45"/>
      <c r="H25" s="45"/>
      <c r="I25" s="45"/>
      <c r="J25" s="45"/>
      <c r="K25" s="45"/>
      <c r="L25" s="45"/>
      <c r="M25" s="45"/>
      <c r="N25" s="46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7"/>
      <c r="AI25" s="45"/>
      <c r="AJ25" s="9"/>
    </row>
    <row r="26" spans="1:37" s="23" customFormat="1" ht="15" customHeight="1" x14ac:dyDescent="0.25">
      <c r="A26" s="9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6"/>
      <c r="O26" s="30"/>
      <c r="P26" s="45"/>
      <c r="Q26" s="48"/>
      <c r="R26" s="45"/>
      <c r="S26" s="45"/>
      <c r="T26" s="45"/>
      <c r="U26" s="45"/>
      <c r="V26" s="30"/>
      <c r="W26" s="45"/>
      <c r="X26" s="45"/>
      <c r="Y26" s="45"/>
      <c r="Z26" s="45"/>
      <c r="AA26" s="45"/>
      <c r="AB26" s="45"/>
      <c r="AC26" s="30"/>
      <c r="AD26" s="45"/>
      <c r="AE26" s="45"/>
      <c r="AF26" s="45"/>
      <c r="AG26" s="45"/>
      <c r="AH26" s="45"/>
      <c r="AI26" s="45"/>
      <c r="AJ26" s="9"/>
    </row>
    <row r="27" spans="1:37" ht="15" customHeight="1" x14ac:dyDescent="0.25">
      <c r="A27" s="9"/>
      <c r="B27" s="22" t="s">
        <v>25</v>
      </c>
      <c r="C27" s="49"/>
      <c r="D27" s="49"/>
      <c r="E27" s="18" t="s">
        <v>3</v>
      </c>
      <c r="F27" s="18" t="s">
        <v>8</v>
      </c>
      <c r="G27" s="15" t="s">
        <v>5</v>
      </c>
      <c r="H27" s="18" t="s">
        <v>6</v>
      </c>
      <c r="I27" s="18" t="s">
        <v>17</v>
      </c>
      <c r="J27" s="45"/>
      <c r="K27" s="18" t="s">
        <v>27</v>
      </c>
      <c r="L27" s="18" t="s">
        <v>28</v>
      </c>
      <c r="M27" s="18" t="s">
        <v>29</v>
      </c>
      <c r="N27" s="18" t="s">
        <v>22</v>
      </c>
      <c r="O27" s="24"/>
      <c r="P27" s="50" t="s">
        <v>105</v>
      </c>
      <c r="Q27" s="12"/>
      <c r="R27" s="12"/>
      <c r="S27" s="12"/>
      <c r="T27" s="51"/>
      <c r="U27" s="51"/>
      <c r="V27" s="51"/>
      <c r="W27" s="51"/>
      <c r="X27" s="51"/>
      <c r="Y27" s="51"/>
      <c r="Z27" s="51"/>
      <c r="AA27" s="12"/>
      <c r="AB27" s="12"/>
      <c r="AC27" s="51"/>
      <c r="AD27" s="12"/>
      <c r="AE27" s="12"/>
      <c r="AF27" s="12"/>
      <c r="AG27" s="12"/>
      <c r="AH27" s="12"/>
      <c r="AI27" s="52"/>
      <c r="AJ27" s="9"/>
      <c r="AK27" s="45"/>
    </row>
    <row r="28" spans="1:37" ht="15" customHeight="1" x14ac:dyDescent="0.2">
      <c r="A28" s="9"/>
      <c r="B28" s="50" t="s">
        <v>13</v>
      </c>
      <c r="C28" s="12"/>
      <c r="D28" s="52"/>
      <c r="E28" s="31">
        <v>4</v>
      </c>
      <c r="F28" s="31">
        <v>0</v>
      </c>
      <c r="G28" s="31">
        <v>2</v>
      </c>
      <c r="H28" s="31">
        <v>0</v>
      </c>
      <c r="I28" s="31">
        <v>2</v>
      </c>
      <c r="J28" s="45"/>
      <c r="K28" s="53">
        <v>0.5</v>
      </c>
      <c r="L28" s="53">
        <v>0</v>
      </c>
      <c r="M28" s="53">
        <v>0.5</v>
      </c>
      <c r="N28" s="54">
        <v>0.33300000000000002</v>
      </c>
      <c r="O28" s="24"/>
      <c r="P28" s="134" t="s">
        <v>9</v>
      </c>
      <c r="Q28" s="148"/>
      <c r="R28" s="135" t="s">
        <v>36</v>
      </c>
      <c r="S28" s="135"/>
      <c r="T28" s="135"/>
      <c r="U28" s="135"/>
      <c r="V28" s="135"/>
      <c r="W28" s="135"/>
      <c r="X28" s="135"/>
      <c r="Y28" s="149"/>
      <c r="Z28" s="150"/>
      <c r="AA28" s="149" t="s">
        <v>11</v>
      </c>
      <c r="AB28" s="149"/>
      <c r="AC28" s="149" t="s">
        <v>37</v>
      </c>
      <c r="AD28" s="150"/>
      <c r="AE28" s="135"/>
      <c r="AF28" s="135"/>
      <c r="AG28" s="135"/>
      <c r="AH28" s="135"/>
      <c r="AI28" s="136"/>
      <c r="AJ28" s="9"/>
      <c r="AK28" s="45"/>
    </row>
    <row r="29" spans="1:37" ht="15" customHeight="1" x14ac:dyDescent="0.2">
      <c r="A29" s="9"/>
      <c r="B29" s="55" t="s">
        <v>15</v>
      </c>
      <c r="C29" s="56"/>
      <c r="D29" s="57"/>
      <c r="E29" s="31"/>
      <c r="F29" s="31"/>
      <c r="G29" s="31"/>
      <c r="H29" s="31"/>
      <c r="I29" s="31"/>
      <c r="J29" s="45"/>
      <c r="K29" s="53"/>
      <c r="L29" s="53"/>
      <c r="M29" s="53"/>
      <c r="N29" s="54"/>
      <c r="O29" s="24"/>
      <c r="P29" s="151" t="s">
        <v>89</v>
      </c>
      <c r="Q29" s="152"/>
      <c r="R29" s="153" t="s">
        <v>38</v>
      </c>
      <c r="S29" s="153"/>
      <c r="T29" s="153"/>
      <c r="U29" s="153"/>
      <c r="V29" s="153"/>
      <c r="W29" s="153"/>
      <c r="X29" s="154"/>
      <c r="Y29" s="155"/>
      <c r="Z29" s="155"/>
      <c r="AA29" s="154" t="s">
        <v>39</v>
      </c>
      <c r="AB29" s="154"/>
      <c r="AC29" s="153" t="s">
        <v>40</v>
      </c>
      <c r="AD29" s="156"/>
      <c r="AE29" s="153"/>
      <c r="AF29" s="153"/>
      <c r="AG29" s="153"/>
      <c r="AH29" s="155"/>
      <c r="AI29" s="157"/>
      <c r="AJ29" s="9"/>
      <c r="AK29" s="45"/>
    </row>
    <row r="30" spans="1:37" ht="15" customHeight="1" x14ac:dyDescent="0.2">
      <c r="A30" s="9"/>
      <c r="B30" s="58" t="s">
        <v>16</v>
      </c>
      <c r="C30" s="59"/>
      <c r="D30" s="60"/>
      <c r="E30" s="61"/>
      <c r="F30" s="61"/>
      <c r="G30" s="61"/>
      <c r="H30" s="61"/>
      <c r="I30" s="61"/>
      <c r="J30" s="45"/>
      <c r="K30" s="62"/>
      <c r="L30" s="62"/>
      <c r="M30" s="62"/>
      <c r="N30" s="63"/>
      <c r="O30" s="24"/>
      <c r="P30" s="151" t="s">
        <v>90</v>
      </c>
      <c r="Q30" s="152"/>
      <c r="R30" s="153"/>
      <c r="S30" s="153"/>
      <c r="T30" s="153"/>
      <c r="U30" s="153"/>
      <c r="V30" s="153"/>
      <c r="W30" s="153"/>
      <c r="X30" s="154"/>
      <c r="Y30" s="155"/>
      <c r="Z30" s="155"/>
      <c r="AA30" s="156"/>
      <c r="AB30" s="154"/>
      <c r="AC30" s="153"/>
      <c r="AD30" s="156"/>
      <c r="AE30" s="153"/>
      <c r="AF30" s="153"/>
      <c r="AG30" s="153"/>
      <c r="AH30" s="155"/>
      <c r="AI30" s="157"/>
      <c r="AJ30" s="9"/>
      <c r="AK30" s="45"/>
    </row>
    <row r="31" spans="1:37" ht="15" customHeight="1" x14ac:dyDescent="0.2">
      <c r="A31" s="9"/>
      <c r="B31" s="64" t="s">
        <v>26</v>
      </c>
      <c r="C31" s="65"/>
      <c r="D31" s="66"/>
      <c r="E31" s="18">
        <v>4</v>
      </c>
      <c r="F31" s="18">
        <v>0</v>
      </c>
      <c r="G31" s="18">
        <v>2</v>
      </c>
      <c r="H31" s="18">
        <v>0</v>
      </c>
      <c r="I31" s="18">
        <v>2</v>
      </c>
      <c r="J31" s="45"/>
      <c r="K31" s="67">
        <v>0.5</v>
      </c>
      <c r="L31" s="67">
        <v>0</v>
      </c>
      <c r="M31" s="67">
        <v>0.5</v>
      </c>
      <c r="N31" s="43">
        <v>0.33300000000000002</v>
      </c>
      <c r="O31" s="24"/>
      <c r="P31" s="158" t="s">
        <v>10</v>
      </c>
      <c r="Q31" s="159"/>
      <c r="R31" s="160"/>
      <c r="S31" s="160"/>
      <c r="T31" s="160"/>
      <c r="U31" s="160"/>
      <c r="V31" s="160"/>
      <c r="W31" s="160"/>
      <c r="X31" s="160"/>
      <c r="Y31" s="160"/>
      <c r="Z31" s="161"/>
      <c r="AA31" s="160"/>
      <c r="AB31" s="162"/>
      <c r="AC31" s="161"/>
      <c r="AD31" s="160"/>
      <c r="AE31" s="163"/>
      <c r="AF31" s="160"/>
      <c r="AG31" s="160"/>
      <c r="AH31" s="161"/>
      <c r="AI31" s="164"/>
      <c r="AJ31" s="9"/>
      <c r="AK31" s="45"/>
    </row>
    <row r="32" spans="1:37" ht="15" customHeight="1" x14ac:dyDescent="0.25">
      <c r="A32" s="9"/>
      <c r="B32" s="47"/>
      <c r="C32" s="47"/>
      <c r="D32" s="47"/>
      <c r="E32" s="47"/>
      <c r="F32" s="47"/>
      <c r="G32" s="47"/>
      <c r="H32" s="47"/>
      <c r="I32" s="47"/>
      <c r="J32" s="45"/>
      <c r="K32" s="47"/>
      <c r="L32" s="47"/>
      <c r="M32" s="47"/>
      <c r="N32" s="46"/>
      <c r="O32" s="24"/>
      <c r="P32" s="45"/>
      <c r="Q32" s="48"/>
      <c r="R32" s="45"/>
      <c r="S32" s="24"/>
      <c r="T32" s="24"/>
      <c r="U32" s="24"/>
      <c r="V32" s="24"/>
      <c r="W32" s="24"/>
      <c r="X32" s="68"/>
      <c r="Y32" s="45"/>
      <c r="Z32" s="45"/>
      <c r="AA32" s="45"/>
      <c r="AB32" s="45"/>
      <c r="AC32" s="24"/>
      <c r="AD32" s="45"/>
      <c r="AE32" s="45"/>
      <c r="AF32" s="45"/>
      <c r="AG32" s="45"/>
      <c r="AH32" s="45"/>
      <c r="AI32" s="45"/>
      <c r="AJ32" s="9"/>
      <c r="AK32" s="24"/>
    </row>
    <row r="33" spans="1:36" ht="15" customHeight="1" x14ac:dyDescent="0.25">
      <c r="A33" s="9"/>
      <c r="B33" s="45" t="s">
        <v>55</v>
      </c>
      <c r="C33" s="45"/>
      <c r="D33" s="45" t="s">
        <v>102</v>
      </c>
      <c r="E33" s="45"/>
      <c r="F33" s="45"/>
      <c r="G33" s="45"/>
      <c r="H33" s="45"/>
      <c r="I33" s="45"/>
      <c r="J33" s="45"/>
      <c r="K33" s="45"/>
      <c r="L33" s="45" t="s">
        <v>57</v>
      </c>
      <c r="M33" s="45"/>
      <c r="N33" s="46"/>
      <c r="O33" s="24"/>
      <c r="P33" s="45"/>
      <c r="Q33" s="48"/>
      <c r="R33" s="45"/>
      <c r="S33" s="45" t="s">
        <v>104</v>
      </c>
      <c r="T33" s="24"/>
      <c r="U33" s="24"/>
      <c r="V33" s="24"/>
      <c r="W33" s="24"/>
      <c r="X33" s="68"/>
      <c r="Y33" s="45"/>
      <c r="Z33" s="45"/>
      <c r="AA33" s="45"/>
      <c r="AB33" s="45"/>
      <c r="AC33" s="24"/>
      <c r="AD33" s="45"/>
      <c r="AE33" s="45"/>
      <c r="AF33" s="45"/>
      <c r="AG33" s="45"/>
      <c r="AH33" s="45"/>
      <c r="AI33" s="45"/>
      <c r="AJ33" s="9"/>
    </row>
    <row r="34" spans="1:36" ht="15" customHeight="1" x14ac:dyDescent="0.25">
      <c r="A34" s="9"/>
      <c r="B34" s="45"/>
      <c r="C34" s="45"/>
      <c r="D34" s="45" t="s">
        <v>56</v>
      </c>
      <c r="E34" s="45"/>
      <c r="F34" s="45"/>
      <c r="G34" s="45"/>
      <c r="H34" s="45"/>
      <c r="I34" s="45"/>
      <c r="J34" s="45"/>
      <c r="K34" s="45"/>
      <c r="L34" s="45" t="s">
        <v>58</v>
      </c>
      <c r="M34" s="45"/>
      <c r="N34" s="48"/>
      <c r="O34" s="24"/>
      <c r="P34" s="45"/>
      <c r="Q34" s="48"/>
      <c r="R34" s="45"/>
      <c r="S34" s="45" t="s">
        <v>59</v>
      </c>
      <c r="T34" s="24"/>
      <c r="U34" s="24"/>
      <c r="V34" s="24"/>
      <c r="W34" s="24"/>
      <c r="X34" s="68"/>
      <c r="Y34" s="45"/>
      <c r="Z34" s="45"/>
      <c r="AA34" s="45"/>
      <c r="AB34" s="45"/>
      <c r="AC34" s="24"/>
      <c r="AD34" s="45"/>
      <c r="AE34" s="45"/>
      <c r="AF34" s="45"/>
      <c r="AG34" s="45"/>
      <c r="AH34" s="45"/>
      <c r="AI34" s="45"/>
      <c r="AJ34" s="9"/>
    </row>
    <row r="35" spans="1:36" ht="15" customHeight="1" x14ac:dyDescent="0.25">
      <c r="A35" s="9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8"/>
      <c r="O35" s="24"/>
      <c r="P35" s="45"/>
      <c r="Q35" s="48"/>
      <c r="R35" s="45"/>
      <c r="S35" s="24"/>
      <c r="T35" s="24"/>
      <c r="U35" s="24"/>
      <c r="V35" s="24"/>
      <c r="W35" s="24"/>
      <c r="X35" s="68"/>
      <c r="Y35" s="45"/>
      <c r="Z35" s="45"/>
      <c r="AA35" s="45"/>
      <c r="AB35" s="45"/>
      <c r="AC35" s="24"/>
      <c r="AD35" s="45"/>
      <c r="AE35" s="45"/>
      <c r="AF35" s="45"/>
      <c r="AG35" s="45"/>
      <c r="AH35" s="45"/>
      <c r="AI35" s="45"/>
      <c r="AJ35" s="9"/>
    </row>
    <row r="36" spans="1:36" ht="15" customHeight="1" x14ac:dyDescent="0.25">
      <c r="A36" s="9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8"/>
      <c r="O36" s="24"/>
      <c r="P36" s="45"/>
      <c r="Q36" s="48"/>
      <c r="R36" s="45"/>
      <c r="S36" s="24"/>
      <c r="T36" s="24"/>
      <c r="U36" s="24"/>
      <c r="V36" s="24"/>
      <c r="W36" s="24"/>
      <c r="X36" s="68"/>
      <c r="Y36" s="68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6" ht="15" customHeight="1" x14ac:dyDescent="0.25">
      <c r="A37" s="9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8"/>
      <c r="O37" s="24"/>
      <c r="P37" s="45"/>
      <c r="Q37" s="48"/>
      <c r="R37" s="45"/>
      <c r="S37" s="45"/>
      <c r="T37" s="24"/>
      <c r="U37" s="24"/>
      <c r="V37" s="24"/>
      <c r="W37" s="24"/>
      <c r="X37" s="68"/>
      <c r="Y37" s="68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6" ht="15" customHeight="1" x14ac:dyDescent="0.25">
      <c r="A38" s="9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24"/>
      <c r="P38" s="45"/>
      <c r="Q38" s="48"/>
      <c r="R38" s="45"/>
      <c r="S38" s="45"/>
      <c r="T38" s="24"/>
      <c r="U38" s="24"/>
      <c r="V38" s="24"/>
      <c r="W38" s="24"/>
      <c r="X38" s="68"/>
      <c r="Y38" s="68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6" ht="15" customHeight="1" x14ac:dyDescent="0.25">
      <c r="A39" s="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24"/>
      <c r="P39" s="45"/>
      <c r="Q39" s="48"/>
      <c r="R39" s="45"/>
      <c r="S39" s="45"/>
      <c r="T39" s="24"/>
      <c r="U39" s="24"/>
      <c r="V39" s="24"/>
      <c r="W39" s="24"/>
      <c r="X39" s="68"/>
      <c r="Y39" s="68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6" ht="15" customHeight="1" x14ac:dyDescent="0.25">
      <c r="A40" s="9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24"/>
      <c r="P40" s="45"/>
      <c r="Q40" s="48"/>
      <c r="R40" s="45"/>
      <c r="S40" s="45"/>
      <c r="T40" s="24"/>
      <c r="U40" s="24"/>
      <c r="V40" s="24"/>
      <c r="W40" s="24"/>
      <c r="X40" s="68"/>
      <c r="Y40" s="68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6" ht="15" customHeight="1" x14ac:dyDescent="0.25">
      <c r="A41" s="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24"/>
      <c r="P41" s="45"/>
      <c r="Q41" s="48"/>
      <c r="R41" s="45"/>
      <c r="S41" s="45"/>
      <c r="T41" s="24"/>
      <c r="U41" s="24"/>
      <c r="V41" s="24"/>
      <c r="W41" s="24"/>
      <c r="X41" s="68"/>
      <c r="Y41" s="68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6" ht="15" customHeight="1" x14ac:dyDescent="0.25">
      <c r="A42" s="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24"/>
      <c r="P42" s="45"/>
      <c r="Q42" s="48"/>
      <c r="R42" s="45"/>
      <c r="S42" s="45"/>
      <c r="T42" s="24"/>
      <c r="U42" s="24"/>
      <c r="V42" s="24"/>
      <c r="W42" s="24"/>
      <c r="X42" s="68"/>
      <c r="Y42" s="68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6" ht="15" customHeight="1" x14ac:dyDescent="0.25">
      <c r="A43" s="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24"/>
      <c r="P43" s="45"/>
      <c r="Q43" s="48"/>
      <c r="R43" s="45"/>
      <c r="S43" s="45"/>
      <c r="T43" s="24"/>
      <c r="U43" s="24"/>
      <c r="V43" s="24"/>
      <c r="W43" s="24"/>
      <c r="X43" s="68"/>
      <c r="Y43" s="68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6" ht="15" customHeight="1" x14ac:dyDescent="0.25">
      <c r="A44" s="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24"/>
      <c r="P44" s="45"/>
      <c r="Q44" s="48"/>
      <c r="R44" s="45"/>
      <c r="S44" s="45"/>
      <c r="T44" s="24"/>
      <c r="U44" s="24"/>
      <c r="V44" s="24"/>
      <c r="W44" s="24"/>
      <c r="X44" s="68"/>
      <c r="Y44" s="68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6" ht="15" customHeight="1" x14ac:dyDescent="0.25">
      <c r="A45" s="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24"/>
      <c r="P45" s="45"/>
      <c r="Q45" s="48"/>
      <c r="R45" s="45"/>
      <c r="S45" s="45"/>
      <c r="T45" s="24"/>
      <c r="U45" s="24"/>
      <c r="V45" s="24"/>
      <c r="W45" s="24"/>
      <c r="X45" s="68"/>
      <c r="Y45" s="68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6" ht="15" customHeight="1" x14ac:dyDescent="0.25">
      <c r="A46" s="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24"/>
      <c r="P46" s="45"/>
      <c r="Q46" s="48"/>
      <c r="R46" s="45"/>
      <c r="S46" s="45"/>
      <c r="T46" s="24"/>
      <c r="U46" s="24"/>
      <c r="V46" s="24"/>
      <c r="W46" s="24"/>
      <c r="X46" s="68"/>
      <c r="Y46" s="68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6" ht="15" customHeight="1" x14ac:dyDescent="0.25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24"/>
      <c r="P47" s="45"/>
      <c r="Q47" s="48"/>
      <c r="R47" s="45"/>
      <c r="S47" s="45"/>
      <c r="T47" s="24"/>
      <c r="U47" s="24"/>
      <c r="V47" s="24"/>
      <c r="W47" s="24"/>
      <c r="X47" s="68"/>
      <c r="Y47" s="68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6" ht="15" customHeight="1" x14ac:dyDescent="0.25">
      <c r="A48" s="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24"/>
      <c r="P48" s="45"/>
      <c r="Q48" s="48"/>
      <c r="R48" s="45"/>
      <c r="S48" s="45"/>
      <c r="T48" s="24"/>
      <c r="U48" s="24"/>
      <c r="V48" s="24"/>
      <c r="W48" s="24"/>
      <c r="X48" s="68"/>
      <c r="Y48" s="68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24"/>
      <c r="P49" s="45"/>
      <c r="Q49" s="48"/>
      <c r="R49" s="45"/>
      <c r="S49" s="45"/>
      <c r="T49" s="24"/>
      <c r="U49" s="24"/>
      <c r="V49" s="24"/>
      <c r="W49" s="24"/>
      <c r="X49" s="68"/>
      <c r="Y49" s="68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24"/>
      <c r="P50" s="45"/>
      <c r="Q50" s="48"/>
      <c r="R50" s="45"/>
      <c r="S50" s="45"/>
      <c r="T50" s="24"/>
      <c r="U50" s="24"/>
      <c r="V50" s="24"/>
      <c r="W50" s="24"/>
      <c r="X50" s="68"/>
      <c r="Y50" s="68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24"/>
      <c r="P51" s="45"/>
      <c r="Q51" s="48"/>
      <c r="R51" s="45"/>
      <c r="S51" s="45"/>
      <c r="T51" s="24"/>
      <c r="U51" s="24"/>
      <c r="V51" s="24"/>
      <c r="W51" s="24"/>
      <c r="X51" s="68"/>
      <c r="Y51" s="68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24"/>
      <c r="P52" s="45"/>
      <c r="Q52" s="48"/>
      <c r="R52" s="45"/>
      <c r="S52" s="45"/>
      <c r="T52" s="24"/>
      <c r="U52" s="24"/>
      <c r="V52" s="24"/>
      <c r="W52" s="24"/>
      <c r="X52" s="68"/>
      <c r="Y52" s="68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24"/>
      <c r="P53" s="45"/>
      <c r="Q53" s="48"/>
      <c r="R53" s="45"/>
      <c r="S53" s="45"/>
      <c r="T53" s="24"/>
      <c r="U53" s="24"/>
      <c r="V53" s="24"/>
      <c r="W53" s="24"/>
      <c r="X53" s="68"/>
      <c r="Y53" s="68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24"/>
      <c r="P54" s="45"/>
      <c r="Q54" s="48"/>
      <c r="R54" s="45"/>
      <c r="S54" s="45"/>
      <c r="T54" s="24"/>
      <c r="U54" s="24"/>
      <c r="V54" s="24"/>
      <c r="W54" s="24"/>
      <c r="X54" s="68"/>
      <c r="Y54" s="68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24"/>
      <c r="P55" s="45"/>
      <c r="Q55" s="48"/>
      <c r="R55" s="45"/>
      <c r="S55" s="45"/>
      <c r="T55" s="24"/>
      <c r="U55" s="24"/>
      <c r="V55" s="24"/>
      <c r="W55" s="24"/>
      <c r="X55" s="68"/>
      <c r="Y55" s="68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24"/>
      <c r="P56" s="45"/>
      <c r="Q56" s="48"/>
      <c r="R56" s="45"/>
      <c r="S56" s="45"/>
      <c r="T56" s="24"/>
      <c r="U56" s="24"/>
      <c r="V56" s="24"/>
      <c r="W56" s="24"/>
      <c r="X56" s="68"/>
      <c r="Y56" s="68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24"/>
      <c r="P57" s="45"/>
      <c r="Q57" s="48"/>
      <c r="R57" s="45"/>
      <c r="S57" s="45"/>
      <c r="T57" s="24"/>
      <c r="U57" s="24"/>
      <c r="V57" s="24"/>
      <c r="W57" s="24"/>
      <c r="X57" s="68"/>
      <c r="Y57" s="68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24"/>
      <c r="P58" s="45"/>
      <c r="Q58" s="48"/>
      <c r="R58" s="45"/>
      <c r="S58" s="45"/>
      <c r="T58" s="24"/>
      <c r="U58" s="24"/>
      <c r="V58" s="24"/>
      <c r="W58" s="24"/>
      <c r="X58" s="68"/>
      <c r="Y58" s="68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24"/>
      <c r="P59" s="45"/>
      <c r="Q59" s="48"/>
      <c r="R59" s="45"/>
      <c r="S59" s="45"/>
      <c r="T59" s="24"/>
      <c r="U59" s="24"/>
      <c r="V59" s="24"/>
      <c r="W59" s="24"/>
      <c r="X59" s="68"/>
      <c r="Y59" s="68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24"/>
      <c r="P60" s="45"/>
      <c r="Q60" s="48"/>
      <c r="R60" s="45"/>
      <c r="S60" s="45"/>
      <c r="T60" s="24"/>
      <c r="U60" s="24"/>
      <c r="V60" s="24"/>
      <c r="W60" s="24"/>
      <c r="X60" s="68"/>
      <c r="Y60" s="68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24"/>
      <c r="P61" s="45"/>
      <c r="Q61" s="48"/>
      <c r="R61" s="45"/>
      <c r="S61" s="45"/>
      <c r="T61" s="24"/>
      <c r="U61" s="24"/>
      <c r="V61" s="24"/>
      <c r="W61" s="24"/>
      <c r="X61" s="68"/>
      <c r="Y61" s="68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24"/>
      <c r="P62" s="45"/>
      <c r="Q62" s="48"/>
      <c r="R62" s="45"/>
      <c r="S62" s="45"/>
      <c r="T62" s="24"/>
      <c r="U62" s="24"/>
      <c r="V62" s="24"/>
      <c r="W62" s="24"/>
      <c r="X62" s="68"/>
      <c r="Y62" s="68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24"/>
      <c r="P63" s="45"/>
      <c r="Q63" s="48"/>
      <c r="R63" s="45"/>
      <c r="S63" s="45"/>
      <c r="T63" s="24"/>
      <c r="U63" s="24"/>
      <c r="V63" s="24"/>
      <c r="W63" s="24"/>
      <c r="X63" s="68"/>
      <c r="Y63" s="68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24"/>
      <c r="P64" s="45"/>
      <c r="Q64" s="48"/>
      <c r="R64" s="45"/>
      <c r="S64" s="45"/>
      <c r="T64" s="24"/>
      <c r="U64" s="24"/>
      <c r="V64" s="24"/>
      <c r="W64" s="24"/>
      <c r="X64" s="68"/>
      <c r="Y64" s="68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24"/>
      <c r="P65" s="45"/>
      <c r="Q65" s="48"/>
      <c r="R65" s="45"/>
      <c r="S65" s="45"/>
      <c r="T65" s="24"/>
      <c r="U65" s="24"/>
      <c r="V65" s="24"/>
      <c r="W65" s="24"/>
      <c r="X65" s="68"/>
      <c r="Y65" s="68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24"/>
      <c r="P66" s="45"/>
      <c r="Q66" s="48"/>
      <c r="R66" s="45"/>
      <c r="S66" s="45"/>
      <c r="T66" s="24"/>
      <c r="U66" s="24"/>
      <c r="V66" s="24"/>
      <c r="W66" s="24"/>
      <c r="X66" s="68"/>
      <c r="Y66" s="68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24"/>
      <c r="P67" s="45"/>
      <c r="Q67" s="48"/>
      <c r="R67" s="45"/>
      <c r="S67" s="45"/>
      <c r="T67" s="24"/>
      <c r="U67" s="24"/>
      <c r="V67" s="24"/>
      <c r="W67" s="24"/>
      <c r="X67" s="68"/>
      <c r="Y67" s="68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24"/>
      <c r="P68" s="45"/>
      <c r="Q68" s="48"/>
      <c r="R68" s="45"/>
      <c r="S68" s="45"/>
      <c r="T68" s="24"/>
      <c r="U68" s="24"/>
      <c r="V68" s="24"/>
      <c r="W68" s="24"/>
      <c r="X68" s="68"/>
      <c r="Y68" s="68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24"/>
      <c r="P69" s="45"/>
      <c r="Q69" s="48"/>
      <c r="R69" s="45"/>
      <c r="S69" s="45"/>
      <c r="T69" s="24"/>
      <c r="U69" s="24"/>
      <c r="V69" s="24"/>
      <c r="W69" s="24"/>
      <c r="X69" s="68"/>
      <c r="Y69" s="68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24"/>
      <c r="P70" s="45"/>
      <c r="Q70" s="48"/>
      <c r="R70" s="45"/>
      <c r="S70" s="45"/>
      <c r="T70" s="24"/>
      <c r="U70" s="24"/>
      <c r="V70" s="24"/>
      <c r="W70" s="24"/>
      <c r="X70" s="68"/>
      <c r="Y70" s="68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24"/>
      <c r="P71" s="45"/>
      <c r="Q71" s="48"/>
      <c r="R71" s="45"/>
      <c r="S71" s="45"/>
      <c r="T71" s="24"/>
      <c r="U71" s="24"/>
      <c r="V71" s="24"/>
      <c r="W71" s="24"/>
      <c r="X71" s="68"/>
      <c r="Y71" s="68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24"/>
      <c r="P72" s="45"/>
      <c r="Q72" s="48"/>
      <c r="R72" s="45"/>
      <c r="S72" s="45"/>
      <c r="T72" s="24"/>
      <c r="U72" s="24"/>
      <c r="V72" s="24"/>
      <c r="W72" s="24"/>
      <c r="X72" s="68"/>
      <c r="Y72" s="68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24"/>
      <c r="P73" s="45"/>
      <c r="Q73" s="48"/>
      <c r="R73" s="45"/>
      <c r="S73" s="45"/>
      <c r="T73" s="24"/>
      <c r="U73" s="24"/>
      <c r="V73" s="24"/>
      <c r="W73" s="24"/>
      <c r="X73" s="68"/>
      <c r="Y73" s="68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24"/>
      <c r="P74" s="45"/>
      <c r="Q74" s="48"/>
      <c r="R74" s="45"/>
      <c r="S74" s="45"/>
      <c r="T74" s="24"/>
      <c r="U74" s="24"/>
      <c r="V74" s="24"/>
      <c r="W74" s="24"/>
      <c r="X74" s="68"/>
      <c r="Y74" s="68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24"/>
      <c r="P75" s="45"/>
      <c r="Q75" s="48"/>
      <c r="R75" s="45"/>
      <c r="S75" s="45"/>
      <c r="T75" s="24"/>
      <c r="U75" s="24"/>
      <c r="V75" s="24"/>
      <c r="W75" s="24"/>
      <c r="X75" s="68"/>
      <c r="Y75" s="68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24"/>
      <c r="P76" s="45"/>
      <c r="Q76" s="48"/>
      <c r="R76" s="45"/>
      <c r="S76" s="45"/>
      <c r="T76" s="24"/>
      <c r="U76" s="24"/>
      <c r="V76" s="24"/>
      <c r="W76" s="24"/>
      <c r="X76" s="68"/>
      <c r="Y76" s="68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24"/>
      <c r="P77" s="45"/>
      <c r="Q77" s="48"/>
      <c r="R77" s="45"/>
      <c r="S77" s="45"/>
      <c r="T77" s="24"/>
      <c r="U77" s="24"/>
      <c r="V77" s="24"/>
      <c r="W77" s="24"/>
      <c r="X77" s="68"/>
      <c r="Y77" s="68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24"/>
      <c r="P78" s="45"/>
      <c r="Q78" s="48"/>
      <c r="R78" s="45"/>
      <c r="S78" s="45"/>
      <c r="T78" s="24"/>
      <c r="U78" s="24"/>
      <c r="V78" s="24"/>
      <c r="W78" s="24"/>
      <c r="X78" s="68"/>
      <c r="Y78" s="68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24"/>
      <c r="P79" s="45"/>
      <c r="Q79" s="48"/>
      <c r="R79" s="45"/>
      <c r="S79" s="45"/>
      <c r="T79" s="24"/>
      <c r="U79" s="24"/>
      <c r="V79" s="24"/>
      <c r="W79" s="24"/>
      <c r="X79" s="68"/>
      <c r="Y79" s="68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24"/>
      <c r="P80" s="45"/>
      <c r="Q80" s="48"/>
      <c r="R80" s="45"/>
      <c r="S80" s="45"/>
      <c r="T80" s="24"/>
      <c r="U80" s="24"/>
      <c r="V80" s="24"/>
      <c r="W80" s="24"/>
      <c r="X80" s="68"/>
      <c r="Y80" s="68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24"/>
      <c r="P81" s="45"/>
      <c r="Q81" s="48"/>
      <c r="R81" s="45"/>
      <c r="S81" s="45"/>
      <c r="T81" s="24"/>
      <c r="U81" s="24"/>
      <c r="V81" s="24"/>
      <c r="W81" s="24"/>
      <c r="X81" s="68"/>
      <c r="Y81" s="68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24"/>
      <c r="P82" s="45"/>
      <c r="Q82" s="48"/>
      <c r="R82" s="45"/>
      <c r="S82" s="45"/>
      <c r="T82" s="24"/>
      <c r="U82" s="24"/>
      <c r="V82" s="24"/>
      <c r="W82" s="24"/>
      <c r="X82" s="68"/>
      <c r="Y82" s="68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24"/>
      <c r="P83" s="45"/>
      <c r="Q83" s="48"/>
      <c r="R83" s="45"/>
      <c r="S83" s="45"/>
      <c r="T83" s="24"/>
      <c r="U83" s="24"/>
      <c r="V83" s="24"/>
      <c r="W83" s="24"/>
      <c r="X83" s="68"/>
      <c r="Y83" s="68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24"/>
      <c r="P84" s="45"/>
      <c r="Q84" s="48"/>
      <c r="R84" s="45"/>
      <c r="S84" s="45"/>
      <c r="T84" s="24"/>
      <c r="U84" s="24"/>
      <c r="V84" s="24"/>
      <c r="W84" s="24"/>
      <c r="X84" s="68"/>
      <c r="Y84" s="68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24"/>
      <c r="P85" s="45"/>
      <c r="Q85" s="48"/>
      <c r="R85" s="45"/>
      <c r="S85" s="45"/>
      <c r="T85" s="24"/>
      <c r="U85" s="24"/>
      <c r="V85" s="24"/>
      <c r="W85" s="24"/>
      <c r="X85" s="68"/>
      <c r="Y85" s="68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24"/>
      <c r="P86" s="45"/>
      <c r="Q86" s="48"/>
      <c r="R86" s="45"/>
      <c r="S86" s="45"/>
      <c r="T86" s="24"/>
      <c r="U86" s="24"/>
      <c r="V86" s="24"/>
      <c r="W86" s="24"/>
      <c r="X86" s="68"/>
      <c r="Y86" s="68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24"/>
      <c r="P87" s="45"/>
      <c r="Q87" s="48"/>
      <c r="R87" s="45"/>
      <c r="S87" s="45"/>
      <c r="T87" s="24"/>
      <c r="U87" s="24"/>
      <c r="V87" s="24"/>
      <c r="W87" s="24"/>
      <c r="X87" s="68"/>
      <c r="Y87" s="68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24"/>
      <c r="P88" s="45"/>
      <c r="Q88" s="48"/>
      <c r="R88" s="45"/>
      <c r="S88" s="45"/>
      <c r="T88" s="24"/>
      <c r="U88" s="24"/>
      <c r="V88" s="24"/>
      <c r="W88" s="24"/>
      <c r="X88" s="68"/>
      <c r="Y88" s="68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24"/>
      <c r="P89" s="45"/>
      <c r="Q89" s="48"/>
      <c r="R89" s="45"/>
      <c r="S89" s="45"/>
      <c r="T89" s="24"/>
      <c r="U89" s="24"/>
      <c r="V89" s="24"/>
      <c r="W89" s="24"/>
      <c r="X89" s="68"/>
      <c r="Y89" s="68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4"/>
      <c r="P90" s="45"/>
      <c r="Q90" s="48"/>
      <c r="R90" s="45"/>
      <c r="S90" s="45"/>
      <c r="T90" s="24"/>
      <c r="U90" s="24"/>
      <c r="V90" s="24"/>
      <c r="W90" s="24"/>
      <c r="X90" s="68"/>
      <c r="Y90" s="68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4"/>
      <c r="P91" s="45"/>
      <c r="Q91" s="48"/>
      <c r="R91" s="45"/>
      <c r="S91" s="45"/>
      <c r="T91" s="24"/>
      <c r="U91" s="24"/>
      <c r="V91" s="24"/>
      <c r="W91" s="24"/>
      <c r="X91" s="68"/>
      <c r="Y91" s="68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4"/>
      <c r="P92" s="45"/>
      <c r="Q92" s="48"/>
      <c r="R92" s="45"/>
      <c r="S92" s="45"/>
      <c r="T92" s="24"/>
      <c r="U92" s="24"/>
      <c r="V92" s="24"/>
      <c r="W92" s="24"/>
      <c r="X92" s="68"/>
      <c r="Y92" s="68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4"/>
      <c r="P93" s="45"/>
      <c r="Q93" s="48"/>
      <c r="R93" s="45"/>
      <c r="S93" s="45"/>
      <c r="T93" s="24"/>
      <c r="U93" s="24"/>
      <c r="V93" s="24"/>
      <c r="W93" s="24"/>
      <c r="X93" s="68"/>
      <c r="Y93" s="68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4"/>
      <c r="P94" s="45"/>
      <c r="Q94" s="48"/>
      <c r="R94" s="45"/>
      <c r="S94" s="45"/>
      <c r="T94" s="24"/>
      <c r="U94" s="24"/>
      <c r="V94" s="24"/>
      <c r="W94" s="24"/>
      <c r="X94" s="68"/>
      <c r="Y94" s="68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4"/>
      <c r="P95" s="45"/>
      <c r="Q95" s="48"/>
      <c r="R95" s="45"/>
      <c r="S95" s="45"/>
      <c r="T95" s="24"/>
      <c r="U95" s="24"/>
      <c r="V95" s="24"/>
      <c r="W95" s="24"/>
      <c r="X95" s="68"/>
      <c r="Y95" s="68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4"/>
      <c r="P96" s="45"/>
      <c r="Q96" s="48"/>
      <c r="R96" s="45"/>
      <c r="S96" s="45"/>
      <c r="T96" s="24"/>
      <c r="U96" s="24"/>
      <c r="V96" s="24"/>
      <c r="W96" s="24"/>
      <c r="X96" s="68"/>
      <c r="Y96" s="68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4"/>
      <c r="P97" s="45"/>
      <c r="Q97" s="48"/>
      <c r="R97" s="45"/>
      <c r="S97" s="45"/>
      <c r="T97" s="24"/>
      <c r="U97" s="24"/>
      <c r="V97" s="24"/>
      <c r="W97" s="24"/>
      <c r="X97" s="68"/>
      <c r="Y97" s="68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4"/>
      <c r="P98" s="45"/>
      <c r="Q98" s="48"/>
      <c r="R98" s="45"/>
      <c r="S98" s="45"/>
      <c r="T98" s="24"/>
      <c r="U98" s="24"/>
      <c r="V98" s="24"/>
      <c r="W98" s="24"/>
      <c r="X98" s="68"/>
      <c r="Y98" s="68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4"/>
      <c r="P99" s="45"/>
      <c r="Q99" s="48"/>
      <c r="R99" s="45"/>
      <c r="S99" s="45"/>
      <c r="T99" s="24"/>
      <c r="U99" s="24"/>
      <c r="V99" s="24"/>
      <c r="W99" s="24"/>
      <c r="X99" s="68"/>
      <c r="Y99" s="68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4"/>
      <c r="P100" s="45"/>
      <c r="Q100" s="48"/>
      <c r="R100" s="45"/>
      <c r="S100" s="45"/>
      <c r="T100" s="24"/>
      <c r="U100" s="24"/>
      <c r="V100" s="24"/>
      <c r="W100" s="24"/>
      <c r="X100" s="68"/>
      <c r="Y100" s="68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4"/>
      <c r="P101" s="45"/>
      <c r="Q101" s="48"/>
      <c r="R101" s="45"/>
      <c r="S101" s="45"/>
      <c r="T101" s="24"/>
      <c r="U101" s="24"/>
      <c r="V101" s="24"/>
      <c r="W101" s="24"/>
      <c r="X101" s="68"/>
      <c r="Y101" s="68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4"/>
      <c r="P102" s="45"/>
      <c r="Q102" s="48"/>
      <c r="R102" s="45"/>
      <c r="S102" s="45"/>
      <c r="T102" s="24"/>
      <c r="U102" s="24"/>
      <c r="V102" s="24"/>
      <c r="W102" s="24"/>
      <c r="X102" s="68"/>
      <c r="Y102" s="68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4"/>
      <c r="P103" s="45"/>
      <c r="Q103" s="48"/>
      <c r="R103" s="45"/>
      <c r="S103" s="45"/>
      <c r="T103" s="24"/>
      <c r="U103" s="24"/>
      <c r="V103" s="24"/>
      <c r="W103" s="24"/>
      <c r="X103" s="68"/>
      <c r="Y103" s="68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4"/>
      <c r="P104" s="45"/>
      <c r="Q104" s="48"/>
      <c r="R104" s="45"/>
      <c r="S104" s="45"/>
      <c r="T104" s="24"/>
      <c r="U104" s="24"/>
      <c r="V104" s="24"/>
      <c r="W104" s="24"/>
      <c r="X104" s="68"/>
      <c r="Y104" s="68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4"/>
      <c r="P105" s="45"/>
      <c r="Q105" s="48"/>
      <c r="R105" s="45"/>
      <c r="S105" s="45"/>
      <c r="T105" s="24"/>
      <c r="U105" s="24"/>
      <c r="V105" s="24"/>
      <c r="W105" s="24"/>
      <c r="X105" s="68"/>
      <c r="Y105" s="68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4"/>
      <c r="P106" s="45"/>
      <c r="Q106" s="48"/>
      <c r="R106" s="45"/>
      <c r="S106" s="45"/>
      <c r="T106" s="24"/>
      <c r="U106" s="24"/>
      <c r="V106" s="24"/>
      <c r="W106" s="24"/>
      <c r="X106" s="68"/>
      <c r="Y106" s="68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4"/>
      <c r="P107" s="45"/>
      <c r="Q107" s="48"/>
      <c r="R107" s="45"/>
      <c r="S107" s="45"/>
      <c r="T107" s="24"/>
      <c r="U107" s="24"/>
      <c r="V107" s="24"/>
      <c r="W107" s="24"/>
      <c r="X107" s="68"/>
      <c r="Y107" s="68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4"/>
      <c r="P108" s="45"/>
      <c r="Q108" s="48"/>
      <c r="R108" s="45"/>
      <c r="S108" s="45"/>
      <c r="T108" s="24"/>
      <c r="U108" s="24"/>
      <c r="V108" s="24"/>
      <c r="W108" s="24"/>
      <c r="X108" s="68"/>
      <c r="Y108" s="68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4"/>
      <c r="P109" s="45"/>
      <c r="Q109" s="48"/>
      <c r="R109" s="45"/>
      <c r="S109" s="45"/>
      <c r="T109" s="24"/>
      <c r="U109" s="24"/>
      <c r="V109" s="24"/>
      <c r="W109" s="24"/>
      <c r="X109" s="68"/>
      <c r="Y109" s="68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4"/>
      <c r="P110" s="45"/>
      <c r="Q110" s="48"/>
      <c r="R110" s="45"/>
      <c r="S110" s="45"/>
      <c r="T110" s="24"/>
      <c r="U110" s="24"/>
      <c r="V110" s="24"/>
      <c r="W110" s="24"/>
      <c r="X110" s="68"/>
      <c r="Y110" s="68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4"/>
      <c r="P111" s="45"/>
      <c r="Q111" s="48"/>
      <c r="R111" s="45"/>
      <c r="S111" s="45"/>
      <c r="T111" s="24"/>
      <c r="U111" s="24"/>
      <c r="V111" s="24"/>
      <c r="W111" s="24"/>
      <c r="X111" s="68"/>
      <c r="Y111" s="68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4"/>
      <c r="P112" s="45"/>
      <c r="Q112" s="48"/>
      <c r="R112" s="45"/>
      <c r="S112" s="45"/>
      <c r="T112" s="24"/>
      <c r="U112" s="24"/>
      <c r="V112" s="24"/>
      <c r="W112" s="24"/>
      <c r="X112" s="68"/>
      <c r="Y112" s="68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4"/>
      <c r="P113" s="45"/>
      <c r="Q113" s="48"/>
      <c r="R113" s="45"/>
      <c r="S113" s="45"/>
      <c r="T113" s="24"/>
      <c r="U113" s="24"/>
      <c r="V113" s="24"/>
      <c r="W113" s="24"/>
      <c r="X113" s="68"/>
      <c r="Y113" s="68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4"/>
      <c r="P114" s="45"/>
      <c r="Q114" s="48"/>
      <c r="R114" s="45"/>
      <c r="S114" s="45"/>
      <c r="T114" s="24"/>
      <c r="U114" s="24"/>
      <c r="V114" s="24"/>
      <c r="W114" s="24"/>
      <c r="X114" s="68"/>
      <c r="Y114" s="68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4"/>
      <c r="P115" s="45"/>
      <c r="Q115" s="48"/>
      <c r="R115" s="45"/>
      <c r="S115" s="45"/>
      <c r="T115" s="24"/>
      <c r="U115" s="24"/>
      <c r="V115" s="24"/>
      <c r="W115" s="24"/>
      <c r="X115" s="68"/>
      <c r="Y115" s="68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4"/>
      <c r="P116" s="45"/>
      <c r="Q116" s="48"/>
      <c r="R116" s="45"/>
      <c r="S116" s="45"/>
      <c r="T116" s="24"/>
      <c r="U116" s="24"/>
      <c r="V116" s="24"/>
      <c r="W116" s="24"/>
      <c r="X116" s="68"/>
      <c r="Y116" s="68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4"/>
      <c r="P117" s="45"/>
      <c r="Q117" s="48"/>
      <c r="R117" s="45"/>
      <c r="S117" s="45"/>
      <c r="T117" s="24"/>
      <c r="U117" s="24"/>
      <c r="V117" s="24"/>
      <c r="W117" s="24"/>
      <c r="X117" s="68"/>
      <c r="Y117" s="68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4"/>
      <c r="P118" s="45"/>
      <c r="Q118" s="48"/>
      <c r="R118" s="45"/>
      <c r="S118" s="45"/>
      <c r="T118" s="24"/>
      <c r="U118" s="24"/>
      <c r="V118" s="24"/>
      <c r="W118" s="24"/>
      <c r="X118" s="68"/>
      <c r="Y118" s="68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4"/>
      <c r="P119" s="45"/>
      <c r="Q119" s="48"/>
      <c r="R119" s="45"/>
      <c r="S119" s="45"/>
      <c r="T119" s="24"/>
      <c r="U119" s="24"/>
      <c r="V119" s="24"/>
      <c r="W119" s="24"/>
      <c r="X119" s="68"/>
      <c r="Y119" s="68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4"/>
      <c r="P120" s="45"/>
      <c r="Q120" s="48"/>
      <c r="R120" s="45"/>
      <c r="S120" s="45"/>
      <c r="T120" s="24"/>
      <c r="U120" s="24"/>
      <c r="V120" s="24"/>
      <c r="W120" s="24"/>
      <c r="X120" s="68"/>
      <c r="Y120" s="68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4"/>
      <c r="P121" s="45"/>
      <c r="Q121" s="48"/>
      <c r="R121" s="45"/>
      <c r="S121" s="45"/>
      <c r="T121" s="24"/>
      <c r="U121" s="24"/>
      <c r="V121" s="24"/>
      <c r="W121" s="24"/>
      <c r="X121" s="68"/>
      <c r="Y121" s="68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4"/>
      <c r="P122" s="45"/>
      <c r="Q122" s="48"/>
      <c r="R122" s="45"/>
      <c r="S122" s="45"/>
      <c r="T122" s="24"/>
      <c r="U122" s="24"/>
      <c r="V122" s="24"/>
      <c r="W122" s="24"/>
      <c r="X122" s="68"/>
      <c r="Y122" s="68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4"/>
      <c r="P123" s="45"/>
      <c r="Q123" s="48"/>
      <c r="R123" s="45"/>
      <c r="S123" s="45"/>
      <c r="T123" s="24"/>
      <c r="U123" s="24"/>
      <c r="V123" s="24"/>
      <c r="W123" s="24"/>
      <c r="X123" s="68"/>
      <c r="Y123" s="68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4"/>
      <c r="P124" s="45"/>
      <c r="Q124" s="48"/>
      <c r="R124" s="45"/>
      <c r="S124" s="45"/>
      <c r="T124" s="24"/>
      <c r="U124" s="24"/>
      <c r="V124" s="24"/>
      <c r="W124" s="24"/>
      <c r="X124" s="68"/>
      <c r="Y124" s="68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4"/>
      <c r="P125" s="45"/>
      <c r="Q125" s="48"/>
      <c r="R125" s="45"/>
      <c r="S125" s="45"/>
      <c r="T125" s="24"/>
      <c r="U125" s="24"/>
      <c r="V125" s="24"/>
      <c r="W125" s="24"/>
      <c r="X125" s="68"/>
      <c r="Y125" s="68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4"/>
      <c r="P126" s="45"/>
      <c r="Q126" s="48"/>
      <c r="R126" s="45"/>
      <c r="S126" s="45"/>
      <c r="T126" s="24"/>
      <c r="U126" s="24"/>
      <c r="V126" s="24"/>
      <c r="W126" s="24"/>
      <c r="X126" s="68"/>
      <c r="Y126" s="68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4"/>
      <c r="P127" s="45"/>
      <c r="Q127" s="48"/>
      <c r="R127" s="45"/>
      <c r="S127" s="45"/>
      <c r="T127" s="24"/>
      <c r="U127" s="24"/>
      <c r="V127" s="24"/>
      <c r="W127" s="24"/>
      <c r="X127" s="68"/>
      <c r="Y127" s="68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4"/>
      <c r="P128" s="45"/>
      <c r="Q128" s="48"/>
      <c r="R128" s="45"/>
      <c r="S128" s="45"/>
      <c r="T128" s="24"/>
      <c r="U128" s="24"/>
      <c r="V128" s="24"/>
      <c r="W128" s="24"/>
      <c r="X128" s="68"/>
      <c r="Y128" s="68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4"/>
      <c r="P129" s="45"/>
      <c r="Q129" s="48"/>
      <c r="R129" s="45"/>
      <c r="S129" s="45"/>
      <c r="T129" s="24"/>
      <c r="U129" s="24"/>
      <c r="V129" s="24"/>
      <c r="W129" s="24"/>
      <c r="X129" s="68"/>
      <c r="Y129" s="68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4"/>
      <c r="P130" s="45"/>
      <c r="Q130" s="48"/>
      <c r="R130" s="45"/>
      <c r="S130" s="45"/>
      <c r="T130" s="24"/>
      <c r="U130" s="24"/>
      <c r="V130" s="24"/>
      <c r="W130" s="24"/>
      <c r="X130" s="68"/>
      <c r="Y130" s="68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4"/>
      <c r="P131" s="45"/>
      <c r="Q131" s="48"/>
      <c r="R131" s="45"/>
      <c r="S131" s="45"/>
      <c r="T131" s="24"/>
      <c r="U131" s="24"/>
      <c r="V131" s="24"/>
      <c r="W131" s="24"/>
      <c r="X131" s="68"/>
      <c r="Y131" s="68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4"/>
      <c r="P132" s="45"/>
      <c r="Q132" s="48"/>
      <c r="R132" s="45"/>
      <c r="S132" s="45"/>
      <c r="T132" s="24"/>
      <c r="U132" s="24"/>
      <c r="V132" s="24"/>
      <c r="W132" s="24"/>
      <c r="X132" s="68"/>
      <c r="Y132" s="68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4"/>
      <c r="P133" s="45"/>
      <c r="Q133" s="48"/>
      <c r="R133" s="45"/>
      <c r="S133" s="45"/>
      <c r="T133" s="24"/>
      <c r="U133" s="24"/>
      <c r="V133" s="24"/>
      <c r="W133" s="24"/>
      <c r="X133" s="68"/>
      <c r="Y133" s="68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4"/>
      <c r="P134" s="45"/>
      <c r="Q134" s="48"/>
      <c r="R134" s="45"/>
      <c r="S134" s="45"/>
      <c r="T134" s="24"/>
      <c r="U134" s="24"/>
      <c r="V134" s="24"/>
      <c r="W134" s="24"/>
      <c r="X134" s="68"/>
      <c r="Y134" s="68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4"/>
      <c r="P135" s="45"/>
      <c r="Q135" s="48"/>
      <c r="R135" s="45"/>
      <c r="S135" s="45"/>
      <c r="T135" s="24"/>
      <c r="U135" s="24"/>
      <c r="V135" s="24"/>
      <c r="W135" s="24"/>
      <c r="X135" s="68"/>
      <c r="Y135" s="68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4"/>
      <c r="P136" s="45"/>
      <c r="Q136" s="48"/>
      <c r="R136" s="45"/>
      <c r="S136" s="45"/>
      <c r="T136" s="24"/>
      <c r="U136" s="24"/>
      <c r="V136" s="24"/>
      <c r="W136" s="24"/>
      <c r="X136" s="68"/>
      <c r="Y136" s="68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4"/>
      <c r="P137" s="45"/>
      <c r="Q137" s="48"/>
      <c r="R137" s="45"/>
      <c r="S137" s="45"/>
      <c r="T137" s="24"/>
      <c r="U137" s="24"/>
      <c r="V137" s="24"/>
      <c r="W137" s="24"/>
      <c r="X137" s="68"/>
      <c r="Y137" s="68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4"/>
      <c r="P138" s="45"/>
      <c r="Q138" s="48"/>
      <c r="R138" s="45"/>
      <c r="S138" s="45"/>
      <c r="T138" s="24"/>
      <c r="U138" s="24"/>
      <c r="V138" s="24"/>
      <c r="W138" s="24"/>
      <c r="X138" s="68"/>
      <c r="Y138" s="68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4"/>
      <c r="P139" s="45"/>
      <c r="Q139" s="48"/>
      <c r="R139" s="45"/>
      <c r="S139" s="45"/>
      <c r="T139" s="24"/>
      <c r="U139" s="24"/>
      <c r="V139" s="24"/>
      <c r="W139" s="24"/>
      <c r="X139" s="68"/>
      <c r="Y139" s="68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4"/>
      <c r="P140" s="45"/>
      <c r="Q140" s="48"/>
      <c r="R140" s="45"/>
      <c r="S140" s="45"/>
      <c r="T140" s="24"/>
      <c r="U140" s="24"/>
      <c r="V140" s="24"/>
      <c r="W140" s="24"/>
      <c r="X140" s="68"/>
      <c r="Y140" s="68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4"/>
      <c r="P141" s="45"/>
      <c r="Q141" s="48"/>
      <c r="R141" s="45"/>
      <c r="S141" s="45"/>
      <c r="T141" s="24"/>
      <c r="U141" s="24"/>
      <c r="V141" s="24"/>
      <c r="W141" s="24"/>
      <c r="X141" s="68"/>
      <c r="Y141" s="68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4"/>
      <c r="P142" s="45"/>
      <c r="Q142" s="48"/>
      <c r="R142" s="45"/>
      <c r="S142" s="45"/>
      <c r="T142" s="24"/>
      <c r="U142" s="24"/>
      <c r="V142" s="24"/>
      <c r="W142" s="24"/>
      <c r="X142" s="68"/>
      <c r="Y142" s="68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4"/>
      <c r="P143" s="45"/>
      <c r="Q143" s="48"/>
      <c r="R143" s="45"/>
      <c r="S143" s="45"/>
      <c r="T143" s="24"/>
      <c r="U143" s="24"/>
      <c r="V143" s="24"/>
      <c r="W143" s="24"/>
      <c r="X143" s="68"/>
      <c r="Y143" s="68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4"/>
      <c r="P144" s="45"/>
      <c r="Q144" s="48"/>
      <c r="R144" s="45"/>
      <c r="S144" s="45"/>
      <c r="T144" s="24"/>
      <c r="U144" s="24"/>
      <c r="V144" s="24"/>
      <c r="W144" s="24"/>
      <c r="X144" s="68"/>
      <c r="Y144" s="68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4"/>
      <c r="P145" s="45"/>
      <c r="Q145" s="48"/>
      <c r="R145" s="45"/>
      <c r="S145" s="45"/>
      <c r="T145" s="24"/>
      <c r="U145" s="24"/>
      <c r="V145" s="24"/>
      <c r="W145" s="24"/>
      <c r="X145" s="68"/>
      <c r="Y145" s="68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4"/>
      <c r="P146" s="45"/>
      <c r="Q146" s="48"/>
      <c r="R146" s="45"/>
      <c r="S146" s="45"/>
      <c r="T146" s="24"/>
      <c r="U146" s="24"/>
      <c r="V146" s="24"/>
      <c r="W146" s="24"/>
      <c r="X146" s="68"/>
      <c r="Y146" s="68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4"/>
      <c r="P147" s="45"/>
      <c r="Q147" s="48"/>
      <c r="R147" s="45"/>
      <c r="S147" s="45"/>
      <c r="T147" s="24"/>
      <c r="U147" s="24"/>
      <c r="V147" s="24"/>
      <c r="W147" s="24"/>
      <c r="X147" s="68"/>
      <c r="Y147" s="68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4"/>
      <c r="P148" s="45"/>
      <c r="Q148" s="48"/>
      <c r="R148" s="45"/>
      <c r="S148" s="45"/>
      <c r="T148" s="24"/>
      <c r="U148" s="24"/>
      <c r="V148" s="24"/>
      <c r="W148" s="24"/>
      <c r="X148" s="68"/>
      <c r="Y148" s="68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4"/>
      <c r="P149" s="45"/>
      <c r="Q149" s="48"/>
      <c r="R149" s="45"/>
      <c r="S149" s="45"/>
      <c r="T149" s="24"/>
      <c r="U149" s="24"/>
      <c r="V149" s="24"/>
      <c r="W149" s="24"/>
      <c r="X149" s="68"/>
      <c r="Y149" s="68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4"/>
      <c r="P150" s="45"/>
      <c r="Q150" s="48"/>
      <c r="R150" s="45"/>
      <c r="S150" s="45"/>
      <c r="T150" s="24"/>
      <c r="U150" s="24"/>
      <c r="V150" s="24"/>
      <c r="W150" s="24"/>
      <c r="X150" s="68"/>
      <c r="Y150" s="68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4"/>
      <c r="P151" s="45"/>
      <c r="Q151" s="48"/>
      <c r="R151" s="45"/>
      <c r="S151" s="45"/>
      <c r="T151" s="24"/>
      <c r="U151" s="24"/>
      <c r="V151" s="24"/>
      <c r="W151" s="24"/>
      <c r="X151" s="68"/>
      <c r="Y151" s="68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4"/>
      <c r="P152" s="45"/>
      <c r="Q152" s="48"/>
      <c r="R152" s="45"/>
      <c r="S152" s="45"/>
      <c r="T152" s="24"/>
      <c r="U152" s="24"/>
      <c r="V152" s="24"/>
      <c r="W152" s="24"/>
      <c r="X152" s="68"/>
      <c r="Y152" s="68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4"/>
      <c r="P153" s="45"/>
      <c r="Q153" s="48"/>
      <c r="R153" s="45"/>
      <c r="S153" s="45"/>
      <c r="T153" s="24"/>
      <c r="U153" s="24"/>
      <c r="V153" s="24"/>
      <c r="W153" s="24"/>
      <c r="X153" s="68"/>
      <c r="Y153" s="68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4"/>
      <c r="P154" s="45"/>
      <c r="Q154" s="48"/>
      <c r="R154" s="45"/>
      <c r="S154" s="45"/>
      <c r="T154" s="24"/>
      <c r="U154" s="24"/>
      <c r="V154" s="24"/>
      <c r="W154" s="24"/>
      <c r="X154" s="68"/>
      <c r="Y154" s="68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4"/>
      <c r="P155" s="45"/>
      <c r="Q155" s="48"/>
      <c r="R155" s="45"/>
      <c r="S155" s="45"/>
      <c r="T155" s="24"/>
      <c r="U155" s="24"/>
      <c r="V155" s="24"/>
      <c r="W155" s="24"/>
      <c r="X155" s="68"/>
      <c r="Y155" s="68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4"/>
      <c r="P156" s="45"/>
      <c r="Q156" s="48"/>
      <c r="R156" s="45"/>
      <c r="S156" s="45"/>
      <c r="T156" s="24"/>
      <c r="U156" s="24"/>
      <c r="V156" s="24"/>
      <c r="W156" s="24"/>
      <c r="X156" s="68"/>
      <c r="Y156" s="68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24"/>
      <c r="P157" s="45"/>
      <c r="Q157" s="48"/>
      <c r="R157" s="45"/>
      <c r="S157" s="45"/>
      <c r="T157" s="24"/>
      <c r="U157" s="24"/>
      <c r="V157" s="24"/>
      <c r="W157" s="24"/>
      <c r="X157" s="68"/>
      <c r="Y157" s="68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24"/>
      <c r="P158" s="45"/>
      <c r="Q158" s="48"/>
      <c r="R158" s="45"/>
      <c r="S158" s="45"/>
      <c r="T158" s="24"/>
      <c r="U158" s="24"/>
      <c r="V158" s="24"/>
      <c r="W158" s="24"/>
      <c r="X158" s="68"/>
      <c r="Y158" s="68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4"/>
      <c r="P159" s="45"/>
      <c r="Q159" s="48"/>
      <c r="R159" s="45"/>
      <c r="S159" s="45"/>
      <c r="T159" s="24"/>
      <c r="U159" s="24"/>
      <c r="V159" s="24"/>
      <c r="W159" s="24"/>
      <c r="X159" s="68"/>
      <c r="Y159" s="68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24"/>
      <c r="P160" s="45"/>
      <c r="Q160" s="48"/>
      <c r="R160" s="45"/>
      <c r="S160" s="45"/>
      <c r="T160" s="24"/>
      <c r="U160" s="24"/>
      <c r="V160" s="24"/>
      <c r="W160" s="24"/>
      <c r="X160" s="68"/>
      <c r="Y160" s="68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5" ht="15" customHeight="1" x14ac:dyDescent="0.25">
      <c r="A161" s="9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24"/>
      <c r="P161" s="45"/>
      <c r="Q161" s="48"/>
      <c r="R161" s="45"/>
      <c r="S161" s="45"/>
      <c r="T161" s="24"/>
      <c r="U161" s="24"/>
      <c r="V161" s="24"/>
      <c r="W161" s="24"/>
      <c r="X161" s="68"/>
      <c r="Y161" s="68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5" ht="15" customHeight="1" x14ac:dyDescent="0.25">
      <c r="A162" s="9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24"/>
      <c r="P162" s="45"/>
      <c r="Q162" s="48"/>
      <c r="R162" s="45"/>
      <c r="S162" s="45"/>
      <c r="T162" s="24"/>
      <c r="U162" s="24"/>
      <c r="V162" s="24"/>
      <c r="W162" s="24"/>
      <c r="X162" s="68"/>
      <c r="Y162" s="68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5" ht="15" customHeight="1" x14ac:dyDescent="0.25">
      <c r="A163" s="9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24"/>
      <c r="P163" s="45"/>
      <c r="Q163" s="48"/>
      <c r="R163" s="45"/>
      <c r="S163" s="45"/>
      <c r="T163" s="24"/>
      <c r="U163" s="24"/>
      <c r="V163" s="24"/>
      <c r="W163" s="24"/>
      <c r="X163" s="68"/>
      <c r="Y163" s="68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5" ht="15" customHeight="1" x14ac:dyDescent="0.25">
      <c r="A164" s="9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24"/>
      <c r="P164" s="45"/>
      <c r="Q164" s="48"/>
      <c r="R164" s="45"/>
      <c r="S164" s="45"/>
      <c r="T164" s="24"/>
      <c r="U164" s="24"/>
      <c r="V164" s="24"/>
      <c r="W164" s="24"/>
      <c r="X164" s="68"/>
      <c r="Y164" s="68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5" ht="15" customHeight="1" x14ac:dyDescent="0.25">
      <c r="A165" s="9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24"/>
      <c r="P165" s="45"/>
      <c r="Q165" s="48"/>
      <c r="R165" s="45"/>
      <c r="S165" s="45"/>
      <c r="T165" s="24"/>
      <c r="U165" s="24"/>
      <c r="V165" s="24"/>
      <c r="W165" s="24"/>
      <c r="X165" s="68"/>
      <c r="Y165" s="68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5" ht="15" customHeight="1" x14ac:dyDescent="0.25">
      <c r="A166" s="9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24"/>
      <c r="P166" s="45"/>
      <c r="Q166" s="48"/>
      <c r="R166" s="45"/>
      <c r="S166" s="45"/>
      <c r="T166" s="24"/>
      <c r="U166" s="24"/>
      <c r="V166" s="24"/>
      <c r="W166" s="24"/>
      <c r="X166" s="68"/>
      <c r="Y166" s="68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5" ht="15" customHeight="1" x14ac:dyDescent="0.25">
      <c r="A167" s="9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24"/>
      <c r="P167" s="45"/>
      <c r="Q167" s="48"/>
      <c r="R167" s="45"/>
      <c r="S167" s="45"/>
      <c r="T167" s="24"/>
      <c r="U167" s="24"/>
      <c r="V167" s="24"/>
      <c r="W167" s="24"/>
      <c r="X167" s="68"/>
      <c r="Y167" s="68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5" ht="15" customHeight="1" x14ac:dyDescent="0.25">
      <c r="A168" s="9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24"/>
      <c r="P168" s="45"/>
      <c r="Q168" s="48"/>
      <c r="R168" s="45"/>
      <c r="S168" s="45"/>
      <c r="T168" s="24"/>
      <c r="U168" s="24"/>
      <c r="V168" s="24"/>
      <c r="W168" s="24"/>
      <c r="X168" s="68"/>
      <c r="Y168" s="68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5" ht="15" customHeight="1" x14ac:dyDescent="0.25">
      <c r="A169" s="9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24"/>
      <c r="P169" s="45"/>
      <c r="Q169" s="48"/>
      <c r="R169" s="45"/>
      <c r="S169" s="45"/>
      <c r="T169" s="24"/>
      <c r="U169" s="24"/>
      <c r="V169" s="24"/>
      <c r="W169" s="24"/>
      <c r="X169" s="68"/>
      <c r="Y169" s="68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5" ht="15" customHeight="1" x14ac:dyDescent="0.25">
      <c r="A170" s="9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24"/>
      <c r="P170" s="45"/>
      <c r="Q170" s="48"/>
      <c r="R170" s="45"/>
      <c r="S170" s="45"/>
      <c r="T170" s="24"/>
      <c r="U170" s="24"/>
      <c r="V170" s="24"/>
      <c r="W170" s="24"/>
      <c r="X170" s="68"/>
      <c r="Y170" s="68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5" ht="15" customHeight="1" x14ac:dyDescent="0.25">
      <c r="A171" s="9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24"/>
      <c r="P171" s="45"/>
      <c r="Q171" s="48"/>
      <c r="R171" s="45"/>
      <c r="S171" s="45"/>
      <c r="T171" s="24"/>
      <c r="U171" s="24"/>
      <c r="V171" s="24"/>
      <c r="W171" s="24"/>
      <c r="X171" s="68"/>
      <c r="Y171" s="68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5" ht="15" customHeight="1" x14ac:dyDescent="0.25">
      <c r="A172" s="9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24"/>
      <c r="P172" s="45"/>
      <c r="Q172" s="48"/>
      <c r="R172" s="45"/>
      <c r="S172" s="45"/>
      <c r="T172" s="24"/>
      <c r="U172" s="24"/>
      <c r="V172" s="24"/>
      <c r="W172" s="24"/>
      <c r="X172" s="68"/>
      <c r="Y172" s="68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5" ht="15" customHeight="1" x14ac:dyDescent="0.25">
      <c r="A173" s="9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24"/>
      <c r="P173" s="45"/>
      <c r="Q173" s="48"/>
      <c r="R173" s="45"/>
      <c r="S173" s="45"/>
      <c r="T173" s="24"/>
      <c r="U173" s="24"/>
      <c r="V173" s="24"/>
      <c r="W173" s="24"/>
      <c r="X173" s="68"/>
      <c r="Y173" s="68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5" ht="15" customHeight="1" x14ac:dyDescent="0.25">
      <c r="A174" s="9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24"/>
      <c r="P174" s="45"/>
      <c r="Q174" s="48"/>
      <c r="R174" s="45"/>
      <c r="S174" s="45"/>
      <c r="T174" s="24"/>
      <c r="U174" s="24"/>
      <c r="V174" s="24"/>
      <c r="W174" s="24"/>
      <c r="X174" s="68"/>
      <c r="Y174" s="68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5" ht="15" customHeight="1" x14ac:dyDescent="0.25">
      <c r="A175" s="9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24"/>
      <c r="P175" s="45"/>
      <c r="Q175" s="48"/>
      <c r="R175" s="45"/>
      <c r="S175" s="45"/>
      <c r="T175" s="24"/>
      <c r="U175" s="24"/>
      <c r="V175" s="24"/>
      <c r="W175" s="24"/>
      <c r="X175" s="68"/>
      <c r="Y175" s="68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5" ht="15" customHeight="1" x14ac:dyDescent="0.25">
      <c r="A176" s="9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24"/>
      <c r="P176" s="45"/>
      <c r="Q176" s="48"/>
      <c r="R176" s="45"/>
      <c r="S176" s="45"/>
      <c r="T176" s="24"/>
      <c r="U176" s="24"/>
      <c r="V176" s="24"/>
      <c r="W176" s="24"/>
      <c r="X176" s="68"/>
      <c r="Y176" s="68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</row>
    <row r="177" spans="1:35" ht="15" customHeight="1" x14ac:dyDescent="0.25">
      <c r="A177" s="9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24"/>
      <c r="P177" s="45"/>
      <c r="Q177" s="48"/>
      <c r="R177" s="45"/>
      <c r="S177" s="45"/>
      <c r="T177" s="24"/>
      <c r="U177" s="24"/>
      <c r="V177" s="24"/>
      <c r="W177" s="24"/>
      <c r="X177" s="68"/>
      <c r="Y177" s="68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</row>
    <row r="178" spans="1:35" ht="15" customHeight="1" x14ac:dyDescent="0.25">
      <c r="A178" s="9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24"/>
      <c r="P178" s="45"/>
      <c r="Q178" s="48"/>
      <c r="R178" s="45"/>
      <c r="S178" s="45"/>
      <c r="T178" s="24"/>
      <c r="U178" s="24"/>
      <c r="V178" s="24"/>
      <c r="W178" s="24"/>
      <c r="X178" s="68"/>
      <c r="Y178" s="68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</row>
    <row r="179" spans="1:35" ht="15" customHeight="1" x14ac:dyDescent="0.25">
      <c r="A179" s="9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24"/>
      <c r="P179" s="45"/>
      <c r="Q179" s="48"/>
      <c r="R179" s="45"/>
      <c r="S179" s="45"/>
      <c r="T179" s="24"/>
      <c r="U179" s="24"/>
      <c r="V179" s="24"/>
      <c r="W179" s="24"/>
      <c r="X179" s="68"/>
      <c r="Y179" s="68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</row>
    <row r="180" spans="1:35" ht="15" customHeight="1" x14ac:dyDescent="0.25">
      <c r="A180" s="9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24"/>
      <c r="P180" s="45"/>
      <c r="Q180" s="48"/>
      <c r="R180" s="45"/>
      <c r="S180" s="45"/>
      <c r="T180" s="24"/>
      <c r="U180" s="24"/>
      <c r="V180" s="24"/>
      <c r="W180" s="24"/>
      <c r="X180" s="68"/>
      <c r="Y180" s="68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</row>
    <row r="181" spans="1:35" ht="15" customHeight="1" x14ac:dyDescent="0.25">
      <c r="A181" s="9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24"/>
      <c r="P181" s="45"/>
      <c r="Q181" s="48"/>
      <c r="R181" s="45"/>
      <c r="S181" s="45"/>
      <c r="T181" s="24"/>
      <c r="U181" s="24"/>
      <c r="V181" s="24"/>
      <c r="W181" s="24"/>
      <c r="X181" s="68"/>
      <c r="Y181" s="68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</row>
    <row r="182" spans="1:35" ht="15" customHeight="1" x14ac:dyDescent="0.25">
      <c r="A182" s="9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24"/>
      <c r="P182" s="45"/>
      <c r="Q182" s="48"/>
      <c r="R182" s="45"/>
      <c r="S182" s="45"/>
      <c r="T182" s="24"/>
      <c r="U182" s="24"/>
      <c r="V182" s="24"/>
      <c r="W182" s="24"/>
      <c r="X182" s="68"/>
      <c r="Y182" s="68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</row>
    <row r="183" spans="1:35" ht="15" customHeight="1" x14ac:dyDescent="0.25">
      <c r="A183" s="9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24"/>
      <c r="P183" s="45"/>
      <c r="Q183" s="48"/>
      <c r="R183" s="45"/>
      <c r="S183" s="45"/>
      <c r="T183" s="24"/>
      <c r="U183" s="24"/>
      <c r="V183" s="24"/>
      <c r="W183" s="24"/>
      <c r="X183" s="68"/>
      <c r="Y183" s="68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</row>
    <row r="184" spans="1:35" ht="15" customHeight="1" x14ac:dyDescent="0.25">
      <c r="A184" s="9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24"/>
      <c r="P184" s="45"/>
      <c r="Q184" s="48"/>
      <c r="R184" s="45"/>
      <c r="S184" s="45"/>
      <c r="T184" s="24"/>
      <c r="U184" s="24"/>
      <c r="V184" s="24"/>
      <c r="W184" s="24"/>
      <c r="X184" s="68"/>
      <c r="Y184" s="68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</row>
    <row r="185" spans="1:35" ht="15" customHeight="1" x14ac:dyDescent="0.25">
      <c r="A185" s="9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24"/>
      <c r="P185" s="45"/>
      <c r="Q185" s="48"/>
      <c r="R185" s="45"/>
      <c r="S185" s="45"/>
      <c r="T185" s="24"/>
      <c r="U185" s="24"/>
      <c r="V185" s="24"/>
      <c r="W185" s="24"/>
      <c r="X185" s="68"/>
      <c r="Y185" s="68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</row>
    <row r="186" spans="1:35" ht="15" customHeight="1" x14ac:dyDescent="0.25">
      <c r="A186" s="9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24"/>
      <c r="P186" s="45"/>
      <c r="Q186" s="48"/>
      <c r="R186" s="45"/>
      <c r="S186" s="45"/>
      <c r="T186" s="24"/>
      <c r="U186" s="24"/>
      <c r="V186" s="24"/>
      <c r="W186" s="24"/>
      <c r="X186" s="68"/>
      <c r="Y186" s="68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</row>
    <row r="187" spans="1:35" ht="15" customHeight="1" x14ac:dyDescent="0.25">
      <c r="A187" s="9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24"/>
      <c r="P187" s="45"/>
      <c r="Q187" s="48"/>
      <c r="R187" s="45"/>
      <c r="S187" s="45"/>
      <c r="T187" s="24"/>
      <c r="U187" s="24"/>
      <c r="V187" s="24"/>
      <c r="W187" s="24"/>
      <c r="X187" s="68"/>
      <c r="Y187" s="68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</row>
    <row r="188" spans="1:35" ht="15" customHeight="1" x14ac:dyDescent="0.25">
      <c r="A188" s="9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24"/>
      <c r="P188" s="45"/>
      <c r="Q188" s="48"/>
      <c r="R188" s="45"/>
      <c r="S188" s="45"/>
      <c r="T188" s="24"/>
      <c r="U188" s="24"/>
      <c r="V188" s="24"/>
      <c r="W188" s="24"/>
      <c r="X188" s="68"/>
      <c r="Y188" s="68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</row>
    <row r="189" spans="1:35" ht="15" customHeight="1" x14ac:dyDescent="0.25">
      <c r="A189" s="9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24"/>
      <c r="P189" s="45"/>
      <c r="Q189" s="48"/>
      <c r="R189" s="45"/>
      <c r="S189" s="45"/>
      <c r="T189" s="24"/>
      <c r="U189" s="24"/>
      <c r="V189" s="24"/>
      <c r="W189" s="24"/>
      <c r="X189" s="68"/>
      <c r="Y189" s="68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</row>
    <row r="190" spans="1:35" ht="15" customHeight="1" x14ac:dyDescent="0.25">
      <c r="A190" s="9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24"/>
      <c r="P190" s="45"/>
      <c r="Q190" s="48"/>
      <c r="R190" s="45"/>
      <c r="S190" s="45"/>
      <c r="T190" s="24"/>
      <c r="U190" s="24"/>
      <c r="V190" s="24"/>
      <c r="W190" s="24"/>
      <c r="X190" s="68"/>
      <c r="Y190" s="68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</row>
    <row r="191" spans="1:35" ht="15" customHeight="1" x14ac:dyDescent="0.25">
      <c r="A191" s="9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24"/>
      <c r="P191" s="45"/>
      <c r="Q191" s="48"/>
      <c r="R191" s="45"/>
      <c r="S191" s="45"/>
      <c r="T191" s="24"/>
      <c r="U191" s="24"/>
      <c r="V191" s="24"/>
      <c r="W191" s="24"/>
      <c r="X191" s="68"/>
      <c r="Y191" s="68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</row>
    <row r="192" spans="1:35" ht="15" customHeight="1" x14ac:dyDescent="0.25">
      <c r="A192" s="9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24"/>
      <c r="P192" s="45"/>
      <c r="Q192" s="48"/>
      <c r="R192" s="45"/>
      <c r="S192" s="45"/>
      <c r="T192" s="24"/>
      <c r="U192" s="24"/>
      <c r="V192" s="24"/>
      <c r="W192" s="24"/>
      <c r="X192" s="68"/>
      <c r="Y192" s="68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</row>
    <row r="193" spans="1:35" ht="15" customHeight="1" x14ac:dyDescent="0.25">
      <c r="A193" s="9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24"/>
      <c r="P193" s="45"/>
      <c r="Q193" s="48"/>
      <c r="R193" s="45"/>
      <c r="S193" s="45"/>
      <c r="T193" s="24"/>
      <c r="U193" s="24"/>
      <c r="V193" s="24"/>
      <c r="W193" s="24"/>
      <c r="X193" s="68"/>
      <c r="Y193" s="68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</row>
    <row r="194" spans="1:35" ht="15" customHeight="1" x14ac:dyDescent="0.25">
      <c r="A194" s="9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24"/>
      <c r="P194" s="45"/>
      <c r="Q194" s="48"/>
      <c r="R194" s="45"/>
      <c r="S194" s="45"/>
      <c r="T194" s="24"/>
      <c r="U194" s="24"/>
      <c r="V194" s="24"/>
      <c r="W194" s="24"/>
      <c r="X194" s="68"/>
      <c r="Y194" s="68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</row>
    <row r="195" spans="1:35" ht="15" customHeight="1" x14ac:dyDescent="0.25">
      <c r="A195" s="9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24"/>
      <c r="P195" s="45"/>
      <c r="Q195" s="48"/>
      <c r="R195" s="45"/>
      <c r="S195" s="45"/>
      <c r="T195" s="24"/>
      <c r="U195" s="24"/>
      <c r="V195" s="24"/>
      <c r="W195" s="24"/>
      <c r="X195" s="68"/>
      <c r="Y195" s="68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</row>
    <row r="196" spans="1:35" ht="15" customHeight="1" x14ac:dyDescent="0.25">
      <c r="A196" s="9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24"/>
      <c r="P196" s="45"/>
      <c r="Q196" s="48"/>
      <c r="R196" s="45"/>
      <c r="S196" s="45"/>
      <c r="T196" s="24"/>
      <c r="U196" s="24"/>
      <c r="V196" s="24"/>
      <c r="W196" s="24"/>
      <c r="X196" s="68"/>
      <c r="Y196" s="68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</row>
    <row r="197" spans="1:35" ht="15" customHeight="1" x14ac:dyDescent="0.25">
      <c r="A197" s="9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24"/>
      <c r="P197" s="45"/>
      <c r="Q197" s="48"/>
      <c r="R197" s="45"/>
      <c r="S197" s="45"/>
      <c r="T197" s="24"/>
      <c r="U197" s="24"/>
      <c r="V197" s="24"/>
      <c r="W197" s="24"/>
      <c r="X197" s="68"/>
      <c r="Y197" s="68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</row>
    <row r="198" spans="1:35" ht="15" customHeight="1" x14ac:dyDescent="0.25">
      <c r="A198" s="9"/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24"/>
      <c r="P198" s="45"/>
      <c r="Q198" s="48"/>
      <c r="R198" s="45"/>
      <c r="S198" s="45"/>
      <c r="T198" s="24"/>
      <c r="U198" s="24"/>
      <c r="V198" s="24"/>
      <c r="W198" s="24"/>
      <c r="X198" s="68"/>
      <c r="Y198" s="68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</row>
    <row r="199" spans="1:35" ht="15" customHeight="1" x14ac:dyDescent="0.25">
      <c r="A199" s="9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24"/>
      <c r="P199" s="45"/>
      <c r="Q199" s="48"/>
      <c r="R199" s="45"/>
      <c r="S199" s="45"/>
      <c r="T199" s="24"/>
      <c r="U199" s="24"/>
      <c r="V199" s="24"/>
      <c r="W199" s="24"/>
      <c r="X199" s="68"/>
      <c r="Y199" s="68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</row>
    <row r="200" spans="1:35" ht="15" customHeight="1" x14ac:dyDescent="0.25">
      <c r="A200" s="9"/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24"/>
      <c r="P200" s="45"/>
      <c r="Q200" s="48"/>
      <c r="R200" s="45"/>
      <c r="S200" s="45"/>
      <c r="T200" s="24"/>
      <c r="U200" s="24"/>
      <c r="V200" s="24"/>
      <c r="W200" s="24"/>
      <c r="X200" s="68"/>
      <c r="Y200" s="68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</row>
    <row r="201" spans="1:35" ht="15" customHeight="1" x14ac:dyDescent="0.25">
      <c r="A201" s="9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24"/>
      <c r="P201" s="45"/>
      <c r="Q201" s="48"/>
      <c r="R201" s="45"/>
      <c r="S201" s="45"/>
      <c r="T201" s="24"/>
      <c r="U201" s="24"/>
      <c r="V201" s="24"/>
      <c r="W201" s="24"/>
      <c r="X201" s="68"/>
      <c r="Y201" s="68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</row>
    <row r="202" spans="1:35" ht="15" customHeight="1" x14ac:dyDescent="0.25">
      <c r="A202" s="9"/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24"/>
      <c r="P202" s="45"/>
      <c r="Q202" s="48"/>
      <c r="R202" s="45"/>
      <c r="S202" s="45"/>
      <c r="T202" s="24"/>
      <c r="U202" s="24"/>
      <c r="V202" s="24"/>
      <c r="W202" s="24"/>
      <c r="X202" s="68"/>
      <c r="Y202" s="68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</row>
    <row r="203" spans="1:35" ht="15" customHeight="1" x14ac:dyDescent="0.25">
      <c r="A203" s="9"/>
      <c r="B203" s="45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24"/>
      <c r="P203" s="45"/>
      <c r="Q203" s="48"/>
      <c r="R203" s="45"/>
      <c r="S203" s="45"/>
      <c r="T203" s="24"/>
      <c r="U203" s="24"/>
      <c r="V203" s="24"/>
      <c r="W203" s="24"/>
      <c r="X203" s="68"/>
      <c r="Y203" s="68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</row>
    <row r="204" spans="1:35" ht="15" customHeight="1" x14ac:dyDescent="0.25">
      <c r="A204" s="9"/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24"/>
      <c r="P204" s="45"/>
      <c r="Q204" s="48"/>
      <c r="R204" s="45"/>
      <c r="S204" s="45"/>
      <c r="T204" s="24"/>
      <c r="U204" s="24"/>
      <c r="V204" s="24"/>
      <c r="W204" s="24"/>
      <c r="X204" s="68"/>
      <c r="Y204" s="68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</row>
    <row r="205" spans="1:35" ht="15" customHeight="1" x14ac:dyDescent="0.25">
      <c r="A205" s="9"/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24"/>
      <c r="P205" s="45"/>
      <c r="Q205" s="48"/>
      <c r="R205" s="45"/>
      <c r="S205" s="45"/>
      <c r="T205" s="24"/>
      <c r="U205" s="24"/>
      <c r="V205" s="24"/>
      <c r="W205" s="24"/>
      <c r="X205" s="68"/>
      <c r="Y205" s="68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</row>
    <row r="206" spans="1:35" ht="15" customHeight="1" x14ac:dyDescent="0.25">
      <c r="A206" s="9"/>
      <c r="B206" s="45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24"/>
      <c r="P206" s="45"/>
      <c r="Q206" s="48"/>
      <c r="R206" s="45"/>
      <c r="S206" s="45"/>
      <c r="T206" s="24"/>
      <c r="U206" s="24"/>
      <c r="V206" s="24"/>
      <c r="W206" s="24"/>
      <c r="X206" s="68"/>
      <c r="Y206" s="68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</row>
    <row r="207" spans="1:35" ht="15" customHeight="1" x14ac:dyDescent="0.25">
      <c r="A207" s="9"/>
      <c r="B207" s="45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24"/>
      <c r="P207" s="45"/>
      <c r="Q207" s="48"/>
      <c r="R207" s="45"/>
      <c r="S207" s="45"/>
      <c r="T207" s="24"/>
      <c r="U207" s="24"/>
      <c r="V207" s="24"/>
      <c r="W207" s="24"/>
      <c r="X207" s="68"/>
      <c r="Y207" s="68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</row>
    <row r="208" spans="1:35" ht="15" customHeight="1" x14ac:dyDescent="0.25">
      <c r="A208" s="9"/>
      <c r="B208" s="45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24"/>
      <c r="P208" s="45"/>
      <c r="Q208" s="48"/>
      <c r="R208" s="45"/>
      <c r="S208" s="45"/>
      <c r="T208" s="24"/>
      <c r="U208" s="24"/>
      <c r="V208" s="24"/>
      <c r="W208" s="24"/>
      <c r="X208" s="68"/>
      <c r="Y208" s="68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33</v>
      </c>
      <c r="C1" s="3"/>
      <c r="D1" s="4"/>
      <c r="E1" s="5" t="s">
        <v>60</v>
      </c>
      <c r="F1" s="71"/>
      <c r="G1" s="72"/>
      <c r="H1" s="7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1"/>
      <c r="AB1" s="71"/>
      <c r="AC1" s="72"/>
      <c r="AD1" s="7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120" t="s">
        <v>64</v>
      </c>
      <c r="C2" s="75"/>
      <c r="D2" s="121"/>
      <c r="E2" s="13" t="s">
        <v>13</v>
      </c>
      <c r="F2" s="14"/>
      <c r="G2" s="14"/>
      <c r="H2" s="14"/>
      <c r="I2" s="20"/>
      <c r="J2" s="15"/>
      <c r="K2" s="94"/>
      <c r="L2" s="22" t="s">
        <v>93</v>
      </c>
      <c r="M2" s="14"/>
      <c r="N2" s="14"/>
      <c r="O2" s="21"/>
      <c r="P2" s="19"/>
      <c r="Q2" s="22" t="s">
        <v>94</v>
      </c>
      <c r="R2" s="14"/>
      <c r="S2" s="14"/>
      <c r="T2" s="14"/>
      <c r="U2" s="20"/>
      <c r="V2" s="21"/>
      <c r="W2" s="19"/>
      <c r="X2" s="122" t="s">
        <v>95</v>
      </c>
      <c r="Y2" s="123"/>
      <c r="Z2" s="124"/>
      <c r="AA2" s="13" t="s">
        <v>13</v>
      </c>
      <c r="AB2" s="14"/>
      <c r="AC2" s="14"/>
      <c r="AD2" s="14"/>
      <c r="AE2" s="20"/>
      <c r="AF2" s="15"/>
      <c r="AG2" s="94"/>
      <c r="AH2" s="22" t="s">
        <v>96</v>
      </c>
      <c r="AI2" s="14"/>
      <c r="AJ2" s="14"/>
      <c r="AK2" s="21"/>
      <c r="AL2" s="19"/>
      <c r="AM2" s="22" t="s">
        <v>94</v>
      </c>
      <c r="AN2" s="14"/>
      <c r="AO2" s="14"/>
      <c r="AP2" s="14"/>
      <c r="AQ2" s="20"/>
      <c r="AR2" s="21"/>
      <c r="AS2" s="12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25"/>
      <c r="L3" s="18" t="s">
        <v>5</v>
      </c>
      <c r="M3" s="18" t="s">
        <v>6</v>
      </c>
      <c r="N3" s="18" t="s">
        <v>97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2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25"/>
      <c r="AH3" s="18" t="s">
        <v>5</v>
      </c>
      <c r="AI3" s="18" t="s">
        <v>6</v>
      </c>
      <c r="AJ3" s="18" t="s">
        <v>97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2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31"/>
      <c r="C4" s="34"/>
      <c r="D4" s="2"/>
      <c r="E4" s="31"/>
      <c r="F4" s="31"/>
      <c r="G4" s="31"/>
      <c r="H4" s="32"/>
      <c r="I4" s="31"/>
      <c r="J4" s="36"/>
      <c r="K4" s="30"/>
      <c r="L4" s="111"/>
      <c r="M4" s="18"/>
      <c r="N4" s="18"/>
      <c r="O4" s="18"/>
      <c r="P4" s="24"/>
      <c r="Q4" s="31"/>
      <c r="R4" s="31"/>
      <c r="S4" s="32"/>
      <c r="T4" s="31"/>
      <c r="U4" s="31"/>
      <c r="V4" s="126"/>
      <c r="W4" s="30"/>
      <c r="X4" s="31">
        <v>2001</v>
      </c>
      <c r="Y4" s="31" t="s">
        <v>48</v>
      </c>
      <c r="Z4" s="2" t="s">
        <v>41</v>
      </c>
      <c r="AA4" s="31">
        <v>5</v>
      </c>
      <c r="AB4" s="31">
        <v>0</v>
      </c>
      <c r="AC4" s="31">
        <v>0</v>
      </c>
      <c r="AD4" s="31">
        <v>2</v>
      </c>
      <c r="AE4" s="31">
        <v>9</v>
      </c>
      <c r="AF4" s="54">
        <v>0.47360000000000002</v>
      </c>
      <c r="AG4" s="147">
        <v>19</v>
      </c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27"/>
      <c r="AS4" s="128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31"/>
      <c r="C5" s="34"/>
      <c r="D5" s="2"/>
      <c r="E5" s="31"/>
      <c r="F5" s="31"/>
      <c r="G5" s="31"/>
      <c r="H5" s="32"/>
      <c r="I5" s="31"/>
      <c r="J5" s="36"/>
      <c r="K5" s="30"/>
      <c r="L5" s="111"/>
      <c r="M5" s="18"/>
      <c r="N5" s="18"/>
      <c r="O5" s="18"/>
      <c r="P5" s="24"/>
      <c r="Q5" s="31"/>
      <c r="R5" s="31"/>
      <c r="S5" s="32"/>
      <c r="T5" s="31"/>
      <c r="U5" s="31"/>
      <c r="V5" s="126"/>
      <c r="W5" s="30"/>
      <c r="X5" s="31">
        <v>2002</v>
      </c>
      <c r="Y5" s="31" t="s">
        <v>49</v>
      </c>
      <c r="Z5" s="2" t="s">
        <v>41</v>
      </c>
      <c r="AA5" s="31">
        <v>17</v>
      </c>
      <c r="AB5" s="31">
        <v>0</v>
      </c>
      <c r="AC5" s="31">
        <v>14</v>
      </c>
      <c r="AD5" s="31">
        <v>14</v>
      </c>
      <c r="AE5" s="31">
        <v>37</v>
      </c>
      <c r="AF5" s="54">
        <v>0.46829999999999999</v>
      </c>
      <c r="AG5" s="147">
        <v>79</v>
      </c>
      <c r="AH5" s="18"/>
      <c r="AI5" s="18"/>
      <c r="AJ5" s="18"/>
      <c r="AK5" s="18"/>
      <c r="AL5" s="24"/>
      <c r="AM5" s="31">
        <v>5</v>
      </c>
      <c r="AN5" s="31">
        <v>0</v>
      </c>
      <c r="AO5" s="31">
        <v>4</v>
      </c>
      <c r="AP5" s="31">
        <v>1</v>
      </c>
      <c r="AQ5" s="31">
        <v>11</v>
      </c>
      <c r="AR5" s="127">
        <v>0.45829999999999999</v>
      </c>
      <c r="AS5" s="128">
        <v>24</v>
      </c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31"/>
      <c r="C6" s="34"/>
      <c r="D6" s="2"/>
      <c r="E6" s="31"/>
      <c r="F6" s="31"/>
      <c r="G6" s="31"/>
      <c r="H6" s="32"/>
      <c r="I6" s="31"/>
      <c r="J6" s="36"/>
      <c r="K6" s="30"/>
      <c r="L6" s="111"/>
      <c r="M6" s="18"/>
      <c r="N6" s="18"/>
      <c r="O6" s="18"/>
      <c r="P6" s="24"/>
      <c r="Q6" s="31"/>
      <c r="R6" s="31"/>
      <c r="S6" s="32"/>
      <c r="T6" s="31"/>
      <c r="U6" s="31"/>
      <c r="V6" s="126"/>
      <c r="W6" s="30"/>
      <c r="X6" s="31">
        <v>2003</v>
      </c>
      <c r="Y6" s="31" t="s">
        <v>50</v>
      </c>
      <c r="Z6" s="2" t="s">
        <v>41</v>
      </c>
      <c r="AA6" s="31">
        <v>14</v>
      </c>
      <c r="AB6" s="31">
        <v>0</v>
      </c>
      <c r="AC6" s="31">
        <v>5</v>
      </c>
      <c r="AD6" s="31">
        <v>11</v>
      </c>
      <c r="AE6" s="31">
        <v>72</v>
      </c>
      <c r="AF6" s="54">
        <v>0.66049999999999998</v>
      </c>
      <c r="AG6" s="147">
        <v>109</v>
      </c>
      <c r="AH6" s="18"/>
      <c r="AI6" s="18"/>
      <c r="AJ6" s="18"/>
      <c r="AK6" s="18"/>
      <c r="AL6" s="24"/>
      <c r="AM6" s="31">
        <v>2</v>
      </c>
      <c r="AN6" s="31">
        <v>0</v>
      </c>
      <c r="AO6" s="31">
        <v>1</v>
      </c>
      <c r="AP6" s="31">
        <v>2</v>
      </c>
      <c r="AQ6" s="31">
        <v>12</v>
      </c>
      <c r="AR6" s="127">
        <v>0.66659999999999997</v>
      </c>
      <c r="AS6" s="128">
        <v>18</v>
      </c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31"/>
      <c r="C7" s="34"/>
      <c r="D7" s="2"/>
      <c r="E7" s="31"/>
      <c r="F7" s="31"/>
      <c r="G7" s="31"/>
      <c r="H7" s="32"/>
      <c r="I7" s="31"/>
      <c r="J7" s="36"/>
      <c r="K7" s="30"/>
      <c r="L7" s="111"/>
      <c r="M7" s="18"/>
      <c r="N7" s="18"/>
      <c r="O7" s="18"/>
      <c r="P7" s="24"/>
      <c r="Q7" s="31"/>
      <c r="R7" s="31"/>
      <c r="S7" s="32"/>
      <c r="T7" s="31"/>
      <c r="U7" s="31"/>
      <c r="V7" s="126"/>
      <c r="W7" s="30"/>
      <c r="X7" s="31">
        <v>2004</v>
      </c>
      <c r="Y7" s="31" t="s">
        <v>48</v>
      </c>
      <c r="Z7" s="2" t="s">
        <v>41</v>
      </c>
      <c r="AA7" s="31">
        <v>16</v>
      </c>
      <c r="AB7" s="31">
        <v>0</v>
      </c>
      <c r="AC7" s="31">
        <v>8</v>
      </c>
      <c r="AD7" s="31">
        <v>24</v>
      </c>
      <c r="AE7" s="31">
        <v>100</v>
      </c>
      <c r="AF7" s="54">
        <v>0.64929999999999999</v>
      </c>
      <c r="AG7" s="147">
        <v>154</v>
      </c>
      <c r="AH7" s="18"/>
      <c r="AI7" s="18" t="s">
        <v>50</v>
      </c>
      <c r="AJ7" s="18" t="s">
        <v>52</v>
      </c>
      <c r="AK7" s="31" t="s">
        <v>49</v>
      </c>
      <c r="AL7" s="24"/>
      <c r="AM7" s="31"/>
      <c r="AN7" s="31"/>
      <c r="AO7" s="31"/>
      <c r="AP7" s="31"/>
      <c r="AQ7" s="31"/>
      <c r="AR7" s="127"/>
      <c r="AS7" s="128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31">
        <v>2005</v>
      </c>
      <c r="C8" s="34" t="s">
        <v>52</v>
      </c>
      <c r="D8" s="2" t="s">
        <v>44</v>
      </c>
      <c r="E8" s="31">
        <v>2</v>
      </c>
      <c r="F8" s="31">
        <v>0</v>
      </c>
      <c r="G8" s="31">
        <v>0</v>
      </c>
      <c r="H8" s="32">
        <v>1</v>
      </c>
      <c r="I8" s="31">
        <v>7</v>
      </c>
      <c r="J8" s="36">
        <v>0.53846153846153844</v>
      </c>
      <c r="K8" s="30">
        <v>13</v>
      </c>
      <c r="L8" s="111"/>
      <c r="M8" s="18"/>
      <c r="N8" s="18"/>
      <c r="O8" s="18"/>
      <c r="P8" s="24"/>
      <c r="Q8" s="31"/>
      <c r="R8" s="31"/>
      <c r="S8" s="32"/>
      <c r="T8" s="31"/>
      <c r="U8" s="31"/>
      <c r="V8" s="126"/>
      <c r="W8" s="30"/>
      <c r="X8" s="31">
        <v>2005</v>
      </c>
      <c r="Y8" s="31" t="s">
        <v>50</v>
      </c>
      <c r="Z8" s="2" t="s">
        <v>41</v>
      </c>
      <c r="AA8" s="31">
        <v>15</v>
      </c>
      <c r="AB8" s="31">
        <v>0</v>
      </c>
      <c r="AC8" s="31">
        <v>19</v>
      </c>
      <c r="AD8" s="31">
        <v>7</v>
      </c>
      <c r="AE8" s="31">
        <v>73</v>
      </c>
      <c r="AF8" s="54">
        <v>0.60829999999999995</v>
      </c>
      <c r="AG8" s="147">
        <v>120</v>
      </c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127"/>
      <c r="AS8" s="128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31">
        <v>2005</v>
      </c>
      <c r="C9" s="34" t="s">
        <v>51</v>
      </c>
      <c r="D9" s="2" t="s">
        <v>43</v>
      </c>
      <c r="E9" s="31">
        <v>3</v>
      </c>
      <c r="F9" s="31">
        <v>0</v>
      </c>
      <c r="G9" s="31">
        <v>0</v>
      </c>
      <c r="H9" s="32">
        <v>0</v>
      </c>
      <c r="I9" s="31">
        <v>3</v>
      </c>
      <c r="J9" s="36">
        <v>0.27272727272727271</v>
      </c>
      <c r="K9" s="30">
        <v>11</v>
      </c>
      <c r="L9" s="111"/>
      <c r="M9" s="18"/>
      <c r="N9" s="18"/>
      <c r="O9" s="18"/>
      <c r="P9" s="24"/>
      <c r="Q9" s="31"/>
      <c r="R9" s="31"/>
      <c r="S9" s="32"/>
      <c r="T9" s="31"/>
      <c r="U9" s="31"/>
      <c r="V9" s="126"/>
      <c r="W9" s="30"/>
      <c r="X9" s="31"/>
      <c r="Y9" s="31"/>
      <c r="Z9" s="2"/>
      <c r="AA9" s="31"/>
      <c r="AB9" s="31"/>
      <c r="AC9" s="31"/>
      <c r="AD9" s="31"/>
      <c r="AE9" s="31"/>
      <c r="AF9" s="54"/>
      <c r="AG9" s="147"/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127"/>
      <c r="AS9" s="128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31">
        <v>2006</v>
      </c>
      <c r="C10" s="34" t="s">
        <v>53</v>
      </c>
      <c r="D10" s="2" t="s">
        <v>46</v>
      </c>
      <c r="E10" s="31">
        <v>22</v>
      </c>
      <c r="F10" s="31">
        <v>2</v>
      </c>
      <c r="G10" s="31">
        <v>20</v>
      </c>
      <c r="H10" s="32">
        <v>7</v>
      </c>
      <c r="I10" s="31">
        <v>76</v>
      </c>
      <c r="J10" s="36">
        <v>0.44970414201183434</v>
      </c>
      <c r="K10" s="30">
        <v>169</v>
      </c>
      <c r="L10" s="111"/>
      <c r="M10" s="18"/>
      <c r="N10" s="18"/>
      <c r="O10" s="18"/>
      <c r="P10" s="24"/>
      <c r="Q10" s="31"/>
      <c r="R10" s="31"/>
      <c r="S10" s="32"/>
      <c r="T10" s="31"/>
      <c r="U10" s="31"/>
      <c r="V10" s="126"/>
      <c r="W10" s="30"/>
      <c r="X10" s="31"/>
      <c r="Y10" s="31"/>
      <c r="Z10" s="2"/>
      <c r="AA10" s="31"/>
      <c r="AB10" s="31"/>
      <c r="AC10" s="31"/>
      <c r="AD10" s="31"/>
      <c r="AE10" s="31"/>
      <c r="AF10" s="54"/>
      <c r="AG10" s="147"/>
      <c r="AH10" s="18"/>
      <c r="AI10" s="18"/>
      <c r="AJ10" s="18"/>
      <c r="AK10" s="18"/>
      <c r="AL10" s="24"/>
      <c r="AM10" s="31"/>
      <c r="AN10" s="31"/>
      <c r="AO10" s="31"/>
      <c r="AP10" s="31"/>
      <c r="AQ10" s="31"/>
      <c r="AR10" s="127"/>
      <c r="AS10" s="128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31">
        <v>2007</v>
      </c>
      <c r="C11" s="34" t="s">
        <v>54</v>
      </c>
      <c r="D11" s="2" t="s">
        <v>46</v>
      </c>
      <c r="E11" s="31">
        <v>20</v>
      </c>
      <c r="F11" s="31">
        <v>1</v>
      </c>
      <c r="G11" s="31">
        <v>20</v>
      </c>
      <c r="H11" s="32">
        <v>3</v>
      </c>
      <c r="I11" s="31">
        <v>70</v>
      </c>
      <c r="J11" s="36">
        <v>0.46357615894039733</v>
      </c>
      <c r="K11" s="30">
        <v>151</v>
      </c>
      <c r="L11" s="111"/>
      <c r="M11" s="18"/>
      <c r="N11" s="18"/>
      <c r="O11" s="18"/>
      <c r="P11" s="24"/>
      <c r="Q11" s="31"/>
      <c r="R11" s="31"/>
      <c r="S11" s="32"/>
      <c r="T11" s="31"/>
      <c r="U11" s="31"/>
      <c r="V11" s="126"/>
      <c r="W11" s="30"/>
      <c r="X11" s="31"/>
      <c r="Y11" s="31"/>
      <c r="Z11" s="2"/>
      <c r="AA11" s="31"/>
      <c r="AB11" s="31"/>
      <c r="AC11" s="31"/>
      <c r="AD11" s="31"/>
      <c r="AE11" s="31"/>
      <c r="AF11" s="54"/>
      <c r="AG11" s="147"/>
      <c r="AH11" s="18"/>
      <c r="AI11" s="18"/>
      <c r="AJ11" s="18"/>
      <c r="AK11" s="18"/>
      <c r="AL11" s="24"/>
      <c r="AM11" s="31"/>
      <c r="AN11" s="31"/>
      <c r="AO11" s="31"/>
      <c r="AP11" s="31"/>
      <c r="AQ11" s="31"/>
      <c r="AR11" s="127"/>
      <c r="AS11" s="128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31">
        <v>2008</v>
      </c>
      <c r="C12" s="34" t="s">
        <v>51</v>
      </c>
      <c r="D12" s="2" t="s">
        <v>47</v>
      </c>
      <c r="E12" s="31">
        <v>22</v>
      </c>
      <c r="F12" s="31">
        <v>0</v>
      </c>
      <c r="G12" s="31">
        <v>26</v>
      </c>
      <c r="H12" s="32">
        <v>2</v>
      </c>
      <c r="I12" s="31">
        <v>76</v>
      </c>
      <c r="J12" s="36">
        <v>0.47799999999999998</v>
      </c>
      <c r="K12" s="30">
        <v>159</v>
      </c>
      <c r="L12" s="111"/>
      <c r="M12" s="18"/>
      <c r="N12" s="18"/>
      <c r="O12" s="18"/>
      <c r="P12" s="24"/>
      <c r="Q12" s="31"/>
      <c r="R12" s="31"/>
      <c r="S12" s="32"/>
      <c r="T12" s="31"/>
      <c r="U12" s="31"/>
      <c r="V12" s="126"/>
      <c r="W12" s="30"/>
      <c r="X12" s="31"/>
      <c r="Y12" s="31"/>
      <c r="Z12" s="2"/>
      <c r="AA12" s="31"/>
      <c r="AB12" s="31"/>
      <c r="AC12" s="31"/>
      <c r="AD12" s="31"/>
      <c r="AE12" s="31"/>
      <c r="AF12" s="54"/>
      <c r="AG12" s="147"/>
      <c r="AH12" s="18"/>
      <c r="AI12" s="18"/>
      <c r="AJ12" s="18"/>
      <c r="AK12" s="18"/>
      <c r="AL12" s="24"/>
      <c r="AM12" s="31"/>
      <c r="AN12" s="31"/>
      <c r="AO12" s="31"/>
      <c r="AP12" s="31"/>
      <c r="AQ12" s="31"/>
      <c r="AR12" s="127"/>
      <c r="AS12" s="128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31"/>
      <c r="C13" s="34"/>
      <c r="D13" s="2"/>
      <c r="E13" s="31"/>
      <c r="F13" s="31"/>
      <c r="G13" s="31"/>
      <c r="H13" s="32"/>
      <c r="I13" s="31"/>
      <c r="J13" s="36"/>
      <c r="K13" s="30"/>
      <c r="L13" s="111"/>
      <c r="M13" s="18"/>
      <c r="N13" s="18"/>
      <c r="O13" s="18"/>
      <c r="P13" s="24"/>
      <c r="Q13" s="31"/>
      <c r="R13" s="31"/>
      <c r="S13" s="32"/>
      <c r="T13" s="31"/>
      <c r="U13" s="31"/>
      <c r="V13" s="126"/>
      <c r="W13" s="30"/>
      <c r="X13" s="31">
        <v>2009</v>
      </c>
      <c r="Y13" s="31" t="s">
        <v>34</v>
      </c>
      <c r="Z13" s="2" t="s">
        <v>46</v>
      </c>
      <c r="AA13" s="31">
        <v>16</v>
      </c>
      <c r="AB13" s="31">
        <v>3</v>
      </c>
      <c r="AC13" s="31">
        <v>51</v>
      </c>
      <c r="AD13" s="31">
        <v>17</v>
      </c>
      <c r="AE13" s="31">
        <v>98</v>
      </c>
      <c r="AF13" s="54">
        <v>0.66210000000000002</v>
      </c>
      <c r="AG13" s="147">
        <v>148</v>
      </c>
      <c r="AH13" s="31" t="s">
        <v>34</v>
      </c>
      <c r="AI13" s="18"/>
      <c r="AJ13" s="31" t="s">
        <v>34</v>
      </c>
      <c r="AK13" s="31" t="s">
        <v>62</v>
      </c>
      <c r="AL13" s="24"/>
      <c r="AM13" s="31">
        <v>8</v>
      </c>
      <c r="AN13" s="31">
        <v>1</v>
      </c>
      <c r="AO13" s="31">
        <v>11</v>
      </c>
      <c r="AP13" s="31">
        <v>6</v>
      </c>
      <c r="AQ13" s="31">
        <v>29</v>
      </c>
      <c r="AR13" s="127">
        <v>0.4531</v>
      </c>
      <c r="AS13" s="128">
        <v>64</v>
      </c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31"/>
      <c r="C14" s="34"/>
      <c r="D14" s="2"/>
      <c r="E14" s="31"/>
      <c r="F14" s="31"/>
      <c r="G14" s="31"/>
      <c r="H14" s="32"/>
      <c r="I14" s="31"/>
      <c r="J14" s="36"/>
      <c r="K14" s="30"/>
      <c r="L14" s="111"/>
      <c r="M14" s="18"/>
      <c r="N14" s="18"/>
      <c r="O14" s="18"/>
      <c r="P14" s="24"/>
      <c r="Q14" s="31"/>
      <c r="R14" s="31"/>
      <c r="S14" s="32"/>
      <c r="T14" s="31"/>
      <c r="U14" s="31"/>
      <c r="V14" s="126"/>
      <c r="W14" s="30"/>
      <c r="X14" s="31">
        <v>2010</v>
      </c>
      <c r="Y14" s="31" t="s">
        <v>34</v>
      </c>
      <c r="Z14" s="2" t="s">
        <v>46</v>
      </c>
      <c r="AA14" s="31">
        <v>15</v>
      </c>
      <c r="AB14" s="31">
        <v>3</v>
      </c>
      <c r="AC14" s="31">
        <v>24</v>
      </c>
      <c r="AD14" s="31">
        <v>13</v>
      </c>
      <c r="AE14" s="31">
        <v>74</v>
      </c>
      <c r="AF14" s="54">
        <v>0.61150000000000004</v>
      </c>
      <c r="AG14" s="147">
        <v>121</v>
      </c>
      <c r="AH14" s="18" t="s">
        <v>53</v>
      </c>
      <c r="AI14" s="18"/>
      <c r="AJ14" s="18"/>
      <c r="AK14" s="18"/>
      <c r="AL14" s="24"/>
      <c r="AM14" s="31">
        <v>7</v>
      </c>
      <c r="AN14" s="31">
        <v>0</v>
      </c>
      <c r="AO14" s="31">
        <v>9</v>
      </c>
      <c r="AP14" s="31">
        <v>3</v>
      </c>
      <c r="AQ14" s="31">
        <v>25</v>
      </c>
      <c r="AR14" s="127">
        <v>0.5</v>
      </c>
      <c r="AS14" s="128">
        <v>50</v>
      </c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31"/>
      <c r="C15" s="34"/>
      <c r="D15" s="2"/>
      <c r="E15" s="31"/>
      <c r="F15" s="31"/>
      <c r="G15" s="31"/>
      <c r="H15" s="32"/>
      <c r="I15" s="31"/>
      <c r="J15" s="36"/>
      <c r="K15" s="30"/>
      <c r="L15" s="111"/>
      <c r="M15" s="18"/>
      <c r="N15" s="18"/>
      <c r="O15" s="18"/>
      <c r="P15" s="24"/>
      <c r="Q15" s="31"/>
      <c r="R15" s="31"/>
      <c r="S15" s="32"/>
      <c r="T15" s="31"/>
      <c r="U15" s="31"/>
      <c r="V15" s="126"/>
      <c r="W15" s="30"/>
      <c r="X15" s="31">
        <v>2011</v>
      </c>
      <c r="Y15" s="31" t="s">
        <v>34</v>
      </c>
      <c r="Z15" s="2" t="s">
        <v>41</v>
      </c>
      <c r="AA15" s="31">
        <v>16</v>
      </c>
      <c r="AB15" s="31">
        <v>1</v>
      </c>
      <c r="AC15" s="31">
        <v>29</v>
      </c>
      <c r="AD15" s="31">
        <v>21</v>
      </c>
      <c r="AE15" s="31">
        <v>76</v>
      </c>
      <c r="AF15" s="54">
        <v>0.54279999999999995</v>
      </c>
      <c r="AG15" s="147">
        <v>140</v>
      </c>
      <c r="AH15" s="18"/>
      <c r="AI15" s="18"/>
      <c r="AJ15" s="18" t="s">
        <v>51</v>
      </c>
      <c r="AK15" s="18"/>
      <c r="AL15" s="24"/>
      <c r="AM15" s="31">
        <v>7</v>
      </c>
      <c r="AN15" s="31">
        <v>2</v>
      </c>
      <c r="AO15" s="31">
        <v>15</v>
      </c>
      <c r="AP15" s="31">
        <v>5</v>
      </c>
      <c r="AQ15" s="31">
        <v>39</v>
      </c>
      <c r="AR15" s="127">
        <v>0.63929999999999998</v>
      </c>
      <c r="AS15" s="128">
        <v>61</v>
      </c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31">
        <v>2012</v>
      </c>
      <c r="C16" s="34" t="s">
        <v>63</v>
      </c>
      <c r="D16" s="2" t="s">
        <v>65</v>
      </c>
      <c r="E16" s="31">
        <v>22</v>
      </c>
      <c r="F16" s="31">
        <v>0</v>
      </c>
      <c r="G16" s="31">
        <v>31</v>
      </c>
      <c r="H16" s="32">
        <v>3</v>
      </c>
      <c r="I16" s="31">
        <v>97</v>
      </c>
      <c r="J16" s="36">
        <v>0.57399999999999995</v>
      </c>
      <c r="K16" s="30">
        <v>169</v>
      </c>
      <c r="L16" s="111"/>
      <c r="M16" s="18"/>
      <c r="N16" s="18"/>
      <c r="O16" s="18"/>
      <c r="P16" s="24"/>
      <c r="Q16" s="31"/>
      <c r="R16" s="31"/>
      <c r="S16" s="32"/>
      <c r="T16" s="31"/>
      <c r="U16" s="31"/>
      <c r="V16" s="126"/>
      <c r="W16" s="30"/>
      <c r="X16" s="31">
        <v>2012</v>
      </c>
      <c r="Y16" s="31" t="s">
        <v>62</v>
      </c>
      <c r="Z16" s="2" t="s">
        <v>61</v>
      </c>
      <c r="AA16" s="31">
        <v>1</v>
      </c>
      <c r="AB16" s="31">
        <v>0</v>
      </c>
      <c r="AC16" s="31">
        <v>1</v>
      </c>
      <c r="AD16" s="31">
        <v>1</v>
      </c>
      <c r="AE16" s="31">
        <v>1</v>
      </c>
      <c r="AF16" s="54">
        <v>0.33329999999999999</v>
      </c>
      <c r="AG16" s="147">
        <v>3</v>
      </c>
      <c r="AH16" s="18"/>
      <c r="AI16" s="18"/>
      <c r="AJ16" s="18"/>
      <c r="AK16" s="18"/>
      <c r="AL16" s="24"/>
      <c r="AM16" s="31"/>
      <c r="AN16" s="31"/>
      <c r="AO16" s="31"/>
      <c r="AP16" s="31"/>
      <c r="AQ16" s="31"/>
      <c r="AR16" s="127"/>
      <c r="AS16" s="128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31">
        <v>2013</v>
      </c>
      <c r="C17" s="34" t="s">
        <v>51</v>
      </c>
      <c r="D17" s="2" t="s">
        <v>41</v>
      </c>
      <c r="E17" s="31">
        <v>22</v>
      </c>
      <c r="F17" s="31">
        <v>0</v>
      </c>
      <c r="G17" s="31">
        <v>23</v>
      </c>
      <c r="H17" s="32">
        <v>8</v>
      </c>
      <c r="I17" s="31">
        <v>102</v>
      </c>
      <c r="J17" s="36">
        <v>0.56399999999999995</v>
      </c>
      <c r="K17" s="30">
        <v>181</v>
      </c>
      <c r="L17" s="111"/>
      <c r="M17" s="18"/>
      <c r="N17" s="18"/>
      <c r="O17" s="18" t="s">
        <v>51</v>
      </c>
      <c r="P17" s="24"/>
      <c r="Q17" s="31"/>
      <c r="R17" s="31"/>
      <c r="S17" s="32"/>
      <c r="T17" s="31"/>
      <c r="U17" s="31"/>
      <c r="V17" s="126"/>
      <c r="W17" s="30"/>
      <c r="X17" s="31"/>
      <c r="Y17" s="31"/>
      <c r="Z17" s="2"/>
      <c r="AA17" s="31"/>
      <c r="AB17" s="31"/>
      <c r="AC17" s="31"/>
      <c r="AD17" s="31"/>
      <c r="AE17" s="31"/>
      <c r="AF17" s="54"/>
      <c r="AG17" s="147"/>
      <c r="AH17" s="18"/>
      <c r="AI17" s="18"/>
      <c r="AJ17" s="18"/>
      <c r="AK17" s="18"/>
      <c r="AL17" s="24"/>
      <c r="AM17" s="31"/>
      <c r="AN17" s="31"/>
      <c r="AO17" s="31"/>
      <c r="AP17" s="31"/>
      <c r="AQ17" s="31"/>
      <c r="AR17" s="127"/>
      <c r="AS17" s="128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31"/>
      <c r="C18" s="34"/>
      <c r="D18" s="2"/>
      <c r="E18" s="31"/>
      <c r="F18" s="31"/>
      <c r="G18" s="31"/>
      <c r="H18" s="32"/>
      <c r="I18" s="31"/>
      <c r="J18" s="36"/>
      <c r="K18" s="30"/>
      <c r="L18" s="111"/>
      <c r="M18" s="18"/>
      <c r="N18" s="18"/>
      <c r="O18" s="18"/>
      <c r="P18" s="24"/>
      <c r="Q18" s="31"/>
      <c r="R18" s="31"/>
      <c r="S18" s="32"/>
      <c r="T18" s="31"/>
      <c r="U18" s="31"/>
      <c r="V18" s="126"/>
      <c r="W18" s="30"/>
      <c r="X18" s="31">
        <v>2014</v>
      </c>
      <c r="Y18" s="31" t="s">
        <v>62</v>
      </c>
      <c r="Z18" s="2" t="s">
        <v>41</v>
      </c>
      <c r="AA18" s="31">
        <v>13</v>
      </c>
      <c r="AB18" s="31">
        <v>1</v>
      </c>
      <c r="AC18" s="31">
        <v>33</v>
      </c>
      <c r="AD18" s="31">
        <v>15</v>
      </c>
      <c r="AE18" s="31">
        <v>85</v>
      </c>
      <c r="AF18" s="54">
        <v>0.72030000000000005</v>
      </c>
      <c r="AG18" s="147">
        <v>118</v>
      </c>
      <c r="AH18" s="31" t="s">
        <v>49</v>
      </c>
      <c r="AI18" s="18"/>
      <c r="AJ18" s="31" t="s">
        <v>49</v>
      </c>
      <c r="AK18" s="18" t="s">
        <v>103</v>
      </c>
      <c r="AL18" s="24"/>
      <c r="AM18" s="31"/>
      <c r="AN18" s="31"/>
      <c r="AO18" s="31"/>
      <c r="AP18" s="31"/>
      <c r="AQ18" s="31"/>
      <c r="AR18" s="127"/>
      <c r="AS18" s="128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31"/>
      <c r="C19" s="34"/>
      <c r="D19" s="2"/>
      <c r="E19" s="31"/>
      <c r="F19" s="31"/>
      <c r="G19" s="31"/>
      <c r="H19" s="32"/>
      <c r="I19" s="31"/>
      <c r="J19" s="36"/>
      <c r="K19" s="30"/>
      <c r="L19" s="111"/>
      <c r="M19" s="18"/>
      <c r="N19" s="18"/>
      <c r="O19" s="18"/>
      <c r="P19" s="24"/>
      <c r="Q19" s="31"/>
      <c r="R19" s="31"/>
      <c r="S19" s="32"/>
      <c r="T19" s="31"/>
      <c r="U19" s="31"/>
      <c r="V19" s="126"/>
      <c r="W19" s="30"/>
      <c r="X19" s="31">
        <v>2015</v>
      </c>
      <c r="Y19" s="31" t="s">
        <v>49</v>
      </c>
      <c r="Z19" s="2" t="s">
        <v>41</v>
      </c>
      <c r="AA19" s="31">
        <v>17</v>
      </c>
      <c r="AB19" s="31">
        <v>2</v>
      </c>
      <c r="AC19" s="31">
        <v>40</v>
      </c>
      <c r="AD19" s="31">
        <v>21</v>
      </c>
      <c r="AE19" s="31">
        <v>113</v>
      </c>
      <c r="AF19" s="54">
        <v>0.73850000000000005</v>
      </c>
      <c r="AG19" s="147">
        <v>153</v>
      </c>
      <c r="AH19" s="18" t="s">
        <v>50</v>
      </c>
      <c r="AI19" s="18"/>
      <c r="AJ19" s="31" t="s">
        <v>62</v>
      </c>
      <c r="AK19" s="31" t="s">
        <v>62</v>
      </c>
      <c r="AL19" s="24"/>
      <c r="AM19" s="31"/>
      <c r="AN19" s="31"/>
      <c r="AO19" s="31"/>
      <c r="AP19" s="31"/>
      <c r="AQ19" s="31"/>
      <c r="AR19" s="127"/>
      <c r="AS19" s="128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x14ac:dyDescent="0.25">
      <c r="A20" s="45"/>
      <c r="B20" s="31"/>
      <c r="C20" s="34"/>
      <c r="D20" s="2"/>
      <c r="E20" s="31"/>
      <c r="F20" s="31"/>
      <c r="G20" s="31"/>
      <c r="H20" s="32"/>
      <c r="I20" s="31"/>
      <c r="J20" s="36"/>
      <c r="K20" s="30"/>
      <c r="L20" s="111"/>
      <c r="M20" s="18"/>
      <c r="N20" s="18"/>
      <c r="O20" s="18"/>
      <c r="P20" s="24"/>
      <c r="Q20" s="31"/>
      <c r="R20" s="31"/>
      <c r="S20" s="32"/>
      <c r="T20" s="31"/>
      <c r="U20" s="31"/>
      <c r="V20" s="126"/>
      <c r="W20" s="30"/>
      <c r="X20" s="31">
        <v>2016</v>
      </c>
      <c r="Y20" s="31" t="s">
        <v>34</v>
      </c>
      <c r="Z20" s="2" t="s">
        <v>41</v>
      </c>
      <c r="AA20" s="31">
        <v>3</v>
      </c>
      <c r="AB20" s="31">
        <v>1</v>
      </c>
      <c r="AC20" s="31">
        <v>7</v>
      </c>
      <c r="AD20" s="31">
        <v>4</v>
      </c>
      <c r="AE20" s="31">
        <v>21</v>
      </c>
      <c r="AF20" s="54">
        <v>0.95450000000000002</v>
      </c>
      <c r="AG20" s="147">
        <v>22</v>
      </c>
      <c r="AH20" s="18"/>
      <c r="AI20" s="18"/>
      <c r="AJ20" s="18"/>
      <c r="AK20" s="18"/>
      <c r="AL20" s="24"/>
      <c r="AM20" s="31"/>
      <c r="AN20" s="31"/>
      <c r="AO20" s="31"/>
      <c r="AP20" s="31"/>
      <c r="AQ20" s="31"/>
      <c r="AR20" s="127"/>
      <c r="AS20" s="128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129" t="s">
        <v>98</v>
      </c>
      <c r="C21" s="74"/>
      <c r="D21" s="73"/>
      <c r="E21" s="130">
        <f>SUM(E4:E20)</f>
        <v>113</v>
      </c>
      <c r="F21" s="130">
        <f>SUM(F4:F20)</f>
        <v>3</v>
      </c>
      <c r="G21" s="130">
        <f>SUM(G4:G20)</f>
        <v>120</v>
      </c>
      <c r="H21" s="130">
        <f>SUM(H4:H20)</f>
        <v>24</v>
      </c>
      <c r="I21" s="130">
        <f>SUM(I4:I20)</f>
        <v>431</v>
      </c>
      <c r="J21" s="131">
        <f>PRODUCT(I21/K21)</f>
        <v>0.50527549824150053</v>
      </c>
      <c r="K21" s="94">
        <f>SUM(K4:K20)</f>
        <v>853</v>
      </c>
      <c r="L21" s="22"/>
      <c r="M21" s="20"/>
      <c r="N21" s="132"/>
      <c r="O21" s="133"/>
      <c r="P21" s="24"/>
      <c r="Q21" s="130">
        <f>SUM(Q4:Q20)</f>
        <v>0</v>
      </c>
      <c r="R21" s="130">
        <f>SUM(R4:R20)</f>
        <v>0</v>
      </c>
      <c r="S21" s="130">
        <f>SUM(S4:S20)</f>
        <v>0</v>
      </c>
      <c r="T21" s="130">
        <f>SUM(T4:T20)</f>
        <v>0</v>
      </c>
      <c r="U21" s="130">
        <f>SUM(U4:U20)</f>
        <v>0</v>
      </c>
      <c r="V21" s="131">
        <v>0</v>
      </c>
      <c r="W21" s="94">
        <f>SUM(W4:W20)</f>
        <v>0</v>
      </c>
      <c r="X21" s="16" t="s">
        <v>98</v>
      </c>
      <c r="Y21" s="17"/>
      <c r="Z21" s="15"/>
      <c r="AA21" s="130">
        <f>SUM(AA4:AA20)</f>
        <v>148</v>
      </c>
      <c r="AB21" s="130">
        <f>SUM(AB4:AB20)</f>
        <v>11</v>
      </c>
      <c r="AC21" s="130">
        <f>SUM(AC4:AC20)</f>
        <v>231</v>
      </c>
      <c r="AD21" s="130">
        <f>SUM(AD4:AD20)</f>
        <v>150</v>
      </c>
      <c r="AE21" s="130">
        <f>SUM(AE4:AE20)</f>
        <v>759</v>
      </c>
      <c r="AF21" s="131">
        <f>PRODUCT(AE21/AG21)</f>
        <v>0.6399662731871838</v>
      </c>
      <c r="AG21" s="94">
        <f>SUM(AG4:AG20)</f>
        <v>1186</v>
      </c>
      <c r="AH21" s="22"/>
      <c r="AI21" s="20"/>
      <c r="AJ21" s="132"/>
      <c r="AK21" s="133"/>
      <c r="AL21" s="24"/>
      <c r="AM21" s="130">
        <f>SUM(AM4:AM20)</f>
        <v>29</v>
      </c>
      <c r="AN21" s="130">
        <f>SUM(AN4:AN20)</f>
        <v>3</v>
      </c>
      <c r="AO21" s="130">
        <f>SUM(AO4:AO20)</f>
        <v>40</v>
      </c>
      <c r="AP21" s="130">
        <f>SUM(AP4:AP20)</f>
        <v>17</v>
      </c>
      <c r="AQ21" s="130">
        <f>SUM(AQ4:AQ20)</f>
        <v>116</v>
      </c>
      <c r="AR21" s="131">
        <f>PRODUCT(AQ21/AS21)</f>
        <v>0.53456221198156684</v>
      </c>
      <c r="AS21" s="125">
        <f>SUM(AS4:AS20)</f>
        <v>217</v>
      </c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x14ac:dyDescent="0.25">
      <c r="A22" s="45"/>
      <c r="B22" s="45"/>
      <c r="C22" s="45"/>
      <c r="D22" s="45"/>
      <c r="E22" s="45"/>
      <c r="F22" s="45"/>
      <c r="G22" s="45"/>
      <c r="H22" s="45"/>
      <c r="I22" s="45"/>
      <c r="J22" s="46"/>
      <c r="K22" s="30"/>
      <c r="L22" s="24"/>
      <c r="M22" s="24"/>
      <c r="N22" s="24"/>
      <c r="O22" s="24"/>
      <c r="P22" s="45"/>
      <c r="Q22" s="45"/>
      <c r="R22" s="48"/>
      <c r="S22" s="45"/>
      <c r="T22" s="45"/>
      <c r="U22" s="24"/>
      <c r="V22" s="24"/>
      <c r="W22" s="30"/>
      <c r="X22" s="45"/>
      <c r="Y22" s="45"/>
      <c r="Z22" s="45"/>
      <c r="AA22" s="45"/>
      <c r="AB22" s="45"/>
      <c r="AC22" s="45"/>
      <c r="AD22" s="45"/>
      <c r="AE22" s="45"/>
      <c r="AF22" s="46"/>
      <c r="AG22" s="30"/>
      <c r="AH22" s="24"/>
      <c r="AI22" s="24"/>
      <c r="AJ22" s="24"/>
      <c r="AK22" s="24"/>
      <c r="AL22" s="45"/>
      <c r="AM22" s="45"/>
      <c r="AN22" s="48"/>
      <c r="AO22" s="45"/>
      <c r="AP22" s="45"/>
      <c r="AQ22" s="24"/>
      <c r="AR22" s="24"/>
      <c r="AS22" s="30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x14ac:dyDescent="0.25">
      <c r="A23" s="45"/>
      <c r="B23" s="134" t="s">
        <v>99</v>
      </c>
      <c r="C23" s="135"/>
      <c r="D23" s="136"/>
      <c r="E23" s="15" t="s">
        <v>3</v>
      </c>
      <c r="F23" s="18" t="s">
        <v>8</v>
      </c>
      <c r="G23" s="15" t="s">
        <v>5</v>
      </c>
      <c r="H23" s="18" t="s">
        <v>6</v>
      </c>
      <c r="I23" s="18" t="s">
        <v>17</v>
      </c>
      <c r="J23" s="18" t="s">
        <v>22</v>
      </c>
      <c r="K23" s="24"/>
      <c r="L23" s="18" t="s">
        <v>27</v>
      </c>
      <c r="M23" s="18" t="s">
        <v>28</v>
      </c>
      <c r="N23" s="18" t="s">
        <v>100</v>
      </c>
      <c r="O23" s="18" t="s">
        <v>101</v>
      </c>
      <c r="Q23" s="48"/>
      <c r="R23" s="48" t="s">
        <v>55</v>
      </c>
      <c r="S23" s="48"/>
      <c r="T23" s="45" t="s">
        <v>102</v>
      </c>
      <c r="U23" s="24"/>
      <c r="V23" s="30"/>
      <c r="W23" s="30"/>
      <c r="X23" s="137"/>
      <c r="Y23" s="137"/>
      <c r="Z23" s="137"/>
      <c r="AA23" s="137"/>
      <c r="AB23" s="137"/>
      <c r="AC23" s="48"/>
      <c r="AD23" s="48"/>
      <c r="AE23" s="48"/>
      <c r="AF23" s="45"/>
      <c r="AG23" s="45"/>
      <c r="AH23" s="45"/>
      <c r="AI23" s="45"/>
      <c r="AJ23" s="45"/>
      <c r="AK23" s="45"/>
      <c r="AM23" s="30"/>
      <c r="AN23" s="137"/>
      <c r="AO23" s="137"/>
      <c r="AP23" s="137"/>
      <c r="AQ23" s="137"/>
      <c r="AR23" s="137"/>
      <c r="AS23" s="137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x14ac:dyDescent="0.25">
      <c r="A24" s="45"/>
      <c r="B24" s="50" t="s">
        <v>12</v>
      </c>
      <c r="C24" s="12"/>
      <c r="D24" s="52"/>
      <c r="E24" s="138">
        <v>4</v>
      </c>
      <c r="F24" s="138">
        <v>0</v>
      </c>
      <c r="G24" s="138">
        <v>2</v>
      </c>
      <c r="H24" s="138">
        <v>0</v>
      </c>
      <c r="I24" s="138">
        <v>2</v>
      </c>
      <c r="J24" s="139">
        <v>0.33300000000000002</v>
      </c>
      <c r="K24" s="45">
        <f>PRODUCT(I24/J24)</f>
        <v>6.0060060060060056</v>
      </c>
      <c r="L24" s="140">
        <f>PRODUCT((F24+G24)/E24)</f>
        <v>0.5</v>
      </c>
      <c r="M24" s="140">
        <f>PRODUCT(H24/E24)</f>
        <v>0</v>
      </c>
      <c r="N24" s="140">
        <f>PRODUCT((F24+G24+H24)/E24)</f>
        <v>0.5</v>
      </c>
      <c r="O24" s="140">
        <f>PRODUCT(I24/E24)</f>
        <v>0.5</v>
      </c>
      <c r="Q24" s="48"/>
      <c r="R24" s="48"/>
      <c r="S24" s="48"/>
      <c r="T24" s="45" t="s">
        <v>56</v>
      </c>
      <c r="U24" s="45"/>
      <c r="V24" s="45"/>
      <c r="W24" s="45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5"/>
      <c r="AL24" s="45"/>
      <c r="AM24" s="45"/>
      <c r="AN24" s="48"/>
      <c r="AO24" s="48"/>
      <c r="AP24" s="48"/>
      <c r="AQ24" s="48"/>
      <c r="AR24" s="48"/>
      <c r="AS24" s="48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x14ac:dyDescent="0.25">
      <c r="A25" s="45"/>
      <c r="B25" s="141" t="s">
        <v>64</v>
      </c>
      <c r="C25" s="142"/>
      <c r="D25" s="143"/>
      <c r="E25" s="138">
        <f>PRODUCT(E21+Q21)</f>
        <v>113</v>
      </c>
      <c r="F25" s="138">
        <f>PRODUCT(F21+R21)</f>
        <v>3</v>
      </c>
      <c r="G25" s="138">
        <f>PRODUCT(G21+S21)</f>
        <v>120</v>
      </c>
      <c r="H25" s="138">
        <f>PRODUCT(H21+T21)</f>
        <v>24</v>
      </c>
      <c r="I25" s="138">
        <f>PRODUCT(I21+U21)</f>
        <v>431</v>
      </c>
      <c r="J25" s="139">
        <f>PRODUCT(I25/K25)</f>
        <v>0.50527549824150053</v>
      </c>
      <c r="K25" s="45">
        <f>PRODUCT(K21+W21)</f>
        <v>853</v>
      </c>
      <c r="L25" s="140">
        <f>PRODUCT((F25+G25)/E25)</f>
        <v>1.0884955752212389</v>
      </c>
      <c r="M25" s="140">
        <f>PRODUCT(H25/E25)</f>
        <v>0.21238938053097345</v>
      </c>
      <c r="N25" s="140">
        <f>PRODUCT((F25+G25+H25)/E25)</f>
        <v>1.3008849557522124</v>
      </c>
      <c r="O25" s="140">
        <f>PRODUCT(I25/E25)</f>
        <v>3.8141592920353982</v>
      </c>
      <c r="Q25" s="48"/>
      <c r="R25" s="48"/>
      <c r="S25" s="48"/>
      <c r="T25" s="45" t="s">
        <v>57</v>
      </c>
      <c r="U25" s="45"/>
      <c r="V25" s="45"/>
      <c r="W25" s="45"/>
      <c r="X25" s="45"/>
      <c r="Y25" s="45"/>
      <c r="Z25" s="45"/>
      <c r="AA25" s="45"/>
      <c r="AB25" s="45"/>
      <c r="AC25" s="48"/>
      <c r="AD25" s="48"/>
      <c r="AE25" s="48"/>
      <c r="AF25" s="48"/>
      <c r="AG25" s="48"/>
      <c r="AH25" s="48"/>
      <c r="AI25" s="48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x14ac:dyDescent="0.25">
      <c r="A26" s="45"/>
      <c r="B26" s="27" t="s">
        <v>95</v>
      </c>
      <c r="C26" s="35"/>
      <c r="D26" s="28"/>
      <c r="E26" s="138">
        <f>PRODUCT(AA21+AM21)</f>
        <v>177</v>
      </c>
      <c r="F26" s="138">
        <f>PRODUCT(AB21+AN21)</f>
        <v>14</v>
      </c>
      <c r="G26" s="138">
        <f>PRODUCT(AC21+AO21)</f>
        <v>271</v>
      </c>
      <c r="H26" s="138">
        <f>PRODUCT(AD21+AP21)</f>
        <v>167</v>
      </c>
      <c r="I26" s="138">
        <f>PRODUCT(AE21+AQ21)</f>
        <v>875</v>
      </c>
      <c r="J26" s="139">
        <f>PRODUCT(I26/K26)</f>
        <v>0.62366357804704209</v>
      </c>
      <c r="K26" s="24">
        <f>PRODUCT(AG21+AS21)</f>
        <v>1403</v>
      </c>
      <c r="L26" s="140">
        <f>PRODUCT((F26+G26)/E26)</f>
        <v>1.6101694915254237</v>
      </c>
      <c r="M26" s="140">
        <f>PRODUCT(H26/E26)</f>
        <v>0.94350282485875703</v>
      </c>
      <c r="N26" s="140">
        <f>PRODUCT((F26+G26+H26)/E26)</f>
        <v>2.5536723163841808</v>
      </c>
      <c r="O26" s="140">
        <f>PRODUCT(I26/E26)</f>
        <v>4.9435028248587569</v>
      </c>
      <c r="Q26" s="48"/>
      <c r="R26" s="48"/>
      <c r="S26" s="45"/>
      <c r="T26" s="45" t="s">
        <v>58</v>
      </c>
      <c r="U26" s="24"/>
      <c r="V26" s="24"/>
      <c r="W26" s="45"/>
      <c r="X26" s="45"/>
      <c r="Y26" s="45"/>
      <c r="Z26" s="45"/>
      <c r="AA26" s="45"/>
      <c r="AB26" s="45"/>
      <c r="AC26" s="48"/>
      <c r="AD26" s="48"/>
      <c r="AE26" s="48"/>
      <c r="AF26" s="48"/>
      <c r="AG26" s="48"/>
      <c r="AH26" s="48"/>
      <c r="AI26" s="48"/>
      <c r="AJ26" s="48"/>
      <c r="AK26" s="45"/>
      <c r="AL26" s="24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x14ac:dyDescent="0.25">
      <c r="A27" s="45"/>
      <c r="B27" s="144" t="s">
        <v>98</v>
      </c>
      <c r="C27" s="145"/>
      <c r="D27" s="146"/>
      <c r="E27" s="138">
        <f>SUM(E24:E26)</f>
        <v>294</v>
      </c>
      <c r="F27" s="138">
        <f t="shared" ref="F27:I27" si="0">SUM(F24:F26)</f>
        <v>17</v>
      </c>
      <c r="G27" s="138">
        <f t="shared" si="0"/>
        <v>393</v>
      </c>
      <c r="H27" s="138">
        <f t="shared" si="0"/>
        <v>191</v>
      </c>
      <c r="I27" s="138">
        <f t="shared" si="0"/>
        <v>1308</v>
      </c>
      <c r="J27" s="139">
        <f>PRODUCT(I27/K27)</f>
        <v>0.57824780152088029</v>
      </c>
      <c r="K27" s="45">
        <f>SUM(K24:K26)</f>
        <v>2262.0060060060059</v>
      </c>
      <c r="L27" s="140">
        <f>PRODUCT((F27+G27)/E27)</f>
        <v>1.3945578231292517</v>
      </c>
      <c r="M27" s="140">
        <f>PRODUCT(H27/E27)</f>
        <v>0.64965986394557829</v>
      </c>
      <c r="N27" s="140">
        <f>PRODUCT((F27+G27+H27)/E27)</f>
        <v>2.0442176870748301</v>
      </c>
      <c r="O27" s="140">
        <f>PRODUCT(I27/E27)</f>
        <v>4.4489795918367347</v>
      </c>
      <c r="Q27" s="24"/>
      <c r="R27" s="24"/>
      <c r="S27" s="24"/>
      <c r="T27" s="45" t="s">
        <v>104</v>
      </c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8"/>
      <c r="AF27" s="48"/>
      <c r="AG27" s="48"/>
      <c r="AH27" s="48"/>
      <c r="AI27" s="48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24"/>
      <c r="F28" s="24"/>
      <c r="G28" s="24"/>
      <c r="H28" s="24"/>
      <c r="I28" s="24"/>
      <c r="J28" s="45"/>
      <c r="K28" s="45"/>
      <c r="L28" s="24"/>
      <c r="M28" s="24"/>
      <c r="N28" s="24"/>
      <c r="O28" s="24"/>
      <c r="P28" s="45"/>
      <c r="Q28" s="45"/>
      <c r="R28" s="45"/>
      <c r="S28" s="45"/>
      <c r="T28" s="45" t="s">
        <v>59</v>
      </c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8"/>
      <c r="AF28" s="48"/>
      <c r="AG28" s="48"/>
      <c r="AH28" s="48"/>
      <c r="AI28" s="48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24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8"/>
      <c r="AF29" s="48"/>
      <c r="AG29" s="48"/>
      <c r="AH29" s="48"/>
      <c r="AI29" s="48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8"/>
      <c r="AH30" s="48"/>
      <c r="AI30" s="48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8"/>
      <c r="AH31" s="48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8"/>
      <c r="AH32" s="48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8"/>
      <c r="AH33" s="48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8"/>
      <c r="AH34" s="48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8"/>
      <c r="AH35" s="48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8"/>
      <c r="AH36" s="48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8"/>
      <c r="AH37" s="48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8"/>
      <c r="AH38" s="48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8"/>
      <c r="AH39" s="48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8"/>
      <c r="AH40" s="48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8"/>
      <c r="AH41" s="48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8"/>
      <c r="AH42" s="48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8"/>
      <c r="AH43" s="48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8"/>
      <c r="AH44" s="48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8"/>
      <c r="AH45" s="48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8"/>
      <c r="AH46" s="48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8"/>
      <c r="AH47" s="48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8"/>
      <c r="AH48" s="48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8"/>
      <c r="AH49" s="48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8"/>
      <c r="AH50" s="48"/>
      <c r="AI50" s="48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8"/>
      <c r="AH51" s="48"/>
      <c r="AI51" s="48"/>
      <c r="AJ51" s="4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8"/>
      <c r="AH52" s="48"/>
      <c r="AI52" s="48"/>
      <c r="AJ52" s="48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8"/>
      <c r="AH53" s="48"/>
      <c r="AI53" s="48"/>
      <c r="AJ53" s="48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8"/>
      <c r="AH54" s="48"/>
      <c r="AI54" s="48"/>
      <c r="AJ54" s="48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8"/>
      <c r="AH55" s="48"/>
      <c r="AI55" s="48"/>
      <c r="AJ55" s="48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8"/>
      <c r="AH56" s="48"/>
      <c r="AI56" s="48"/>
      <c r="AJ56" s="48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8"/>
      <c r="AH57" s="48"/>
      <c r="AI57" s="48"/>
      <c r="AJ57" s="48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8"/>
      <c r="AH58" s="48"/>
      <c r="AI58" s="48"/>
      <c r="AJ58" s="48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8"/>
      <c r="AH59" s="48"/>
      <c r="AI59" s="48"/>
      <c r="AJ59" s="48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8"/>
      <c r="AH60" s="48"/>
      <c r="AI60" s="48"/>
      <c r="AJ60" s="48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8"/>
      <c r="AH61" s="48"/>
      <c r="AI61" s="48"/>
      <c r="AJ61" s="48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8"/>
      <c r="AH62" s="48"/>
      <c r="AI62" s="48"/>
      <c r="AJ62" s="48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8"/>
      <c r="AH63" s="48"/>
      <c r="AI63" s="48"/>
      <c r="AJ63" s="48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8"/>
      <c r="AH64" s="48"/>
      <c r="AI64" s="48"/>
      <c r="AJ64" s="48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8"/>
      <c r="AH65" s="48"/>
      <c r="AI65" s="48"/>
      <c r="AJ65" s="48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8"/>
      <c r="AH66" s="48"/>
      <c r="AI66" s="48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8"/>
      <c r="AH67" s="48"/>
      <c r="AI67" s="48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8"/>
      <c r="AH68" s="48"/>
      <c r="AI68" s="48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8"/>
      <c r="AH69" s="48"/>
      <c r="AI69" s="48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8"/>
      <c r="AH70" s="48"/>
      <c r="AI70" s="48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8"/>
      <c r="AH71" s="48"/>
      <c r="AI71" s="48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8"/>
      <c r="AH72" s="48"/>
      <c r="AI72" s="48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8"/>
      <c r="AH73" s="48"/>
      <c r="AI73" s="48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8"/>
      <c r="AH74" s="48"/>
      <c r="AI74" s="48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8"/>
      <c r="AH75" s="48"/>
      <c r="AI75" s="48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8"/>
      <c r="AH76" s="48"/>
      <c r="AI76" s="48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8"/>
      <c r="AH77" s="48"/>
      <c r="AI77" s="48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8"/>
      <c r="AH78" s="48"/>
      <c r="AI78" s="48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8"/>
      <c r="AH79" s="48"/>
      <c r="AI79" s="48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8"/>
      <c r="AH80" s="48"/>
      <c r="AI80" s="48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J81" s="45"/>
      <c r="K81" s="45"/>
      <c r="L81"/>
      <c r="M81"/>
      <c r="N81"/>
      <c r="O81"/>
      <c r="P81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8"/>
      <c r="AH81" s="48"/>
      <c r="AI81" s="48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J82" s="45"/>
      <c r="K82" s="45"/>
      <c r="L82"/>
      <c r="M82"/>
      <c r="N82"/>
      <c r="O82"/>
      <c r="P82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8"/>
      <c r="AH82" s="48"/>
      <c r="AI82" s="48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J83" s="45"/>
      <c r="K83" s="45"/>
      <c r="L83"/>
      <c r="M83"/>
      <c r="N83"/>
      <c r="O83"/>
      <c r="P83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8"/>
      <c r="AH83" s="48"/>
      <c r="AI83" s="48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J84" s="45"/>
      <c r="K84" s="45"/>
      <c r="L84"/>
      <c r="M84"/>
      <c r="N84"/>
      <c r="O84"/>
      <c r="P84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8"/>
      <c r="AH84" s="48"/>
      <c r="AI84" s="48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J85" s="45"/>
      <c r="K85" s="45"/>
      <c r="L85"/>
      <c r="M85"/>
      <c r="N85"/>
      <c r="O85"/>
      <c r="P8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8"/>
      <c r="AH85" s="48"/>
      <c r="AI85" s="48"/>
      <c r="AJ85" s="4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J86" s="45"/>
      <c r="K86" s="45"/>
      <c r="L86"/>
      <c r="M86"/>
      <c r="N86"/>
      <c r="O86"/>
      <c r="P86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8"/>
      <c r="AH86" s="48"/>
      <c r="AI86" s="48"/>
      <c r="AJ86" s="48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J87" s="45"/>
      <c r="K87" s="45"/>
      <c r="L87"/>
      <c r="M87"/>
      <c r="N87"/>
      <c r="O87"/>
      <c r="P87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8"/>
      <c r="AH87" s="48"/>
      <c r="AI87" s="48"/>
      <c r="AJ87" s="48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J88" s="45"/>
      <c r="K88" s="45"/>
      <c r="L88"/>
      <c r="M88"/>
      <c r="N88"/>
      <c r="O88"/>
      <c r="P88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8"/>
      <c r="AH88" s="48"/>
      <c r="AI88" s="48"/>
      <c r="AJ88" s="48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8"/>
      <c r="AH89" s="48"/>
      <c r="AI89" s="48"/>
      <c r="AJ89" s="48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8"/>
      <c r="AH90" s="48"/>
      <c r="AI90" s="48"/>
      <c r="AJ90" s="48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8"/>
      <c r="AH91" s="48"/>
      <c r="AI91" s="48"/>
      <c r="AJ91" s="48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8"/>
      <c r="AH92" s="48"/>
      <c r="AI92" s="48"/>
      <c r="AJ92" s="48"/>
      <c r="AK92" s="45"/>
      <c r="AL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8"/>
      <c r="AH93" s="48"/>
      <c r="AI93" s="48"/>
      <c r="AJ93" s="48"/>
      <c r="AK93" s="45"/>
      <c r="AL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8"/>
      <c r="AH94" s="48"/>
      <c r="AI94" s="48"/>
      <c r="AJ94" s="48"/>
      <c r="AK94" s="45"/>
      <c r="AL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8"/>
      <c r="AH95" s="48"/>
      <c r="AI95" s="48"/>
      <c r="AJ95" s="48"/>
      <c r="AK95" s="45"/>
      <c r="AL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8"/>
      <c r="AH96" s="48"/>
      <c r="AI96" s="48"/>
      <c r="AJ96" s="48"/>
      <c r="AK96" s="45"/>
      <c r="AL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8"/>
      <c r="AH97" s="48"/>
      <c r="AI97" s="48"/>
      <c r="AJ97" s="48"/>
      <c r="AK97" s="45"/>
      <c r="AL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8"/>
      <c r="AH98" s="48"/>
      <c r="AI98" s="48"/>
      <c r="AJ98" s="48"/>
      <c r="AK98" s="45"/>
      <c r="AL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8"/>
      <c r="AH99" s="48"/>
      <c r="AI99" s="48"/>
      <c r="AJ99" s="48"/>
      <c r="AK99" s="45"/>
      <c r="AL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4"/>
      <c r="R100" s="24"/>
      <c r="S100" s="24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8"/>
      <c r="AH100" s="48"/>
      <c r="AI100" s="48"/>
      <c r="AJ100" s="48"/>
      <c r="AK100" s="45"/>
      <c r="AL100" s="24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4"/>
      <c r="R101" s="24"/>
      <c r="S101" s="24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8"/>
      <c r="AH101" s="48"/>
      <c r="AI101" s="48"/>
      <c r="AJ101" s="48"/>
      <c r="AK101" s="45"/>
      <c r="AL101" s="24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4"/>
      <c r="R102" s="24"/>
      <c r="S102" s="24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8"/>
      <c r="AH102" s="48"/>
      <c r="AI102" s="48"/>
      <c r="AJ102" s="48"/>
      <c r="AK102" s="45"/>
      <c r="AL102" s="24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4"/>
      <c r="R103" s="24"/>
      <c r="S103" s="24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8"/>
      <c r="AH103" s="48"/>
      <c r="AI103" s="48"/>
      <c r="AJ103" s="48"/>
      <c r="AK103" s="45"/>
      <c r="AL103" s="24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4"/>
      <c r="R104" s="24"/>
      <c r="S104" s="24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8"/>
      <c r="AH104" s="48"/>
      <c r="AI104" s="48"/>
      <c r="AJ104" s="48"/>
      <c r="AK104" s="45"/>
      <c r="AL104" s="24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4"/>
      <c r="R105" s="24"/>
      <c r="S105" s="24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8"/>
      <c r="AH105" s="48"/>
      <c r="AI105" s="48"/>
      <c r="AJ105" s="48"/>
      <c r="AK105" s="45"/>
      <c r="AL105" s="24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4"/>
      <c r="R106" s="24"/>
      <c r="S106" s="24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8"/>
      <c r="AH106" s="48"/>
      <c r="AI106" s="48"/>
      <c r="AJ106" s="48"/>
      <c r="AK106" s="45"/>
      <c r="AL106" s="24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4"/>
      <c r="R107" s="24"/>
      <c r="S107" s="24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8"/>
      <c r="AH107" s="48"/>
      <c r="AI107" s="48"/>
      <c r="AJ107" s="48"/>
      <c r="AK107" s="45"/>
      <c r="AL107" s="24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4"/>
      <c r="R108" s="24"/>
      <c r="S108" s="24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8"/>
      <c r="AH108" s="48"/>
      <c r="AI108" s="48"/>
      <c r="AJ108" s="48"/>
      <c r="AK108" s="45"/>
      <c r="AL108" s="24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4"/>
      <c r="R109" s="24"/>
      <c r="S109" s="24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8"/>
      <c r="AH109" s="48"/>
      <c r="AI109" s="48"/>
      <c r="AJ109" s="48"/>
      <c r="AK109" s="45"/>
      <c r="AL109" s="24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4"/>
      <c r="R110" s="24"/>
      <c r="S110" s="24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8"/>
      <c r="AH110" s="48"/>
      <c r="AI110" s="48"/>
      <c r="AJ110" s="48"/>
      <c r="AK110" s="45"/>
      <c r="AL110" s="24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4"/>
      <c r="R111" s="24"/>
      <c r="S111" s="24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8"/>
      <c r="AH111" s="48"/>
      <c r="AI111" s="48"/>
      <c r="AJ111" s="48"/>
      <c r="AK111" s="45"/>
      <c r="AL111" s="24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4"/>
      <c r="R112" s="24"/>
      <c r="S112" s="24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8"/>
      <c r="AH112" s="48"/>
      <c r="AI112" s="48"/>
      <c r="AJ112" s="48"/>
      <c r="AK112" s="45"/>
      <c r="AL112" s="24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4"/>
      <c r="R113" s="24"/>
      <c r="S113" s="24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8"/>
      <c r="AH113" s="48"/>
      <c r="AI113" s="48"/>
      <c r="AJ113" s="48"/>
      <c r="AK113" s="45"/>
      <c r="AL113" s="24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4"/>
      <c r="R114" s="24"/>
      <c r="S114" s="24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8"/>
      <c r="AH114" s="48"/>
      <c r="AI114" s="48"/>
      <c r="AJ114" s="48"/>
      <c r="AK114" s="45"/>
      <c r="AL114" s="24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4"/>
      <c r="R115" s="24"/>
      <c r="S115" s="24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8"/>
      <c r="AH115" s="48"/>
      <c r="AI115" s="48"/>
      <c r="AJ115" s="48"/>
      <c r="AK115" s="45"/>
      <c r="AL115" s="24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4"/>
      <c r="R116" s="24"/>
      <c r="S116" s="24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8"/>
      <c r="AH116" s="48"/>
      <c r="AI116" s="48"/>
      <c r="AJ116" s="48"/>
      <c r="AK116" s="45"/>
      <c r="AL116" s="24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4"/>
      <c r="R117" s="24"/>
      <c r="S117" s="24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8"/>
      <c r="AH117" s="48"/>
      <c r="AI117" s="48"/>
      <c r="AJ117" s="48"/>
      <c r="AK117" s="45"/>
      <c r="AL117" s="24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4"/>
      <c r="R118" s="24"/>
      <c r="S118" s="24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8"/>
      <c r="AH118" s="48"/>
      <c r="AI118" s="48"/>
      <c r="AJ118" s="48"/>
      <c r="AK118" s="45"/>
      <c r="AL118" s="24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4"/>
      <c r="R119" s="24"/>
      <c r="S119" s="24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8"/>
      <c r="AH119" s="48"/>
      <c r="AI119" s="48"/>
      <c r="AJ119" s="48"/>
      <c r="AK119" s="45"/>
      <c r="AL119" s="24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4"/>
      <c r="R120" s="24"/>
      <c r="S120" s="24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8"/>
      <c r="AH120" s="48"/>
      <c r="AI120" s="48"/>
      <c r="AJ120" s="48"/>
      <c r="AK120" s="45"/>
      <c r="AL120" s="24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4"/>
      <c r="R121" s="24"/>
      <c r="S121" s="24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8"/>
      <c r="AH121" s="48"/>
      <c r="AI121" s="48"/>
      <c r="AJ121" s="48"/>
      <c r="AK121" s="45"/>
      <c r="AL121" s="24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4"/>
      <c r="R122" s="24"/>
      <c r="S122" s="24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8"/>
      <c r="AH122" s="48"/>
      <c r="AI122" s="48"/>
      <c r="AJ122" s="48"/>
      <c r="AK122" s="45"/>
      <c r="AL122" s="24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4"/>
      <c r="R123" s="24"/>
      <c r="S123" s="24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8"/>
      <c r="AH123" s="48"/>
      <c r="AI123" s="48"/>
      <c r="AJ123" s="48"/>
      <c r="AK123" s="45"/>
      <c r="AL123" s="24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4"/>
      <c r="R124" s="24"/>
      <c r="S124" s="24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8"/>
      <c r="AH124" s="48"/>
      <c r="AI124" s="48"/>
      <c r="AJ124" s="48"/>
      <c r="AK124" s="45"/>
      <c r="AL124" s="24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4"/>
      <c r="R125" s="24"/>
      <c r="S125" s="24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8"/>
      <c r="AH125" s="48"/>
      <c r="AI125" s="48"/>
      <c r="AJ125" s="48"/>
      <c r="AK125" s="45"/>
      <c r="AL125" s="24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4"/>
      <c r="R126" s="24"/>
      <c r="S126" s="24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8"/>
      <c r="AH126" s="48"/>
      <c r="AI126" s="48"/>
      <c r="AJ126" s="48"/>
      <c r="AK126" s="45"/>
      <c r="AL126" s="24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4"/>
      <c r="R127" s="24"/>
      <c r="S127" s="24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8"/>
      <c r="AH127" s="48"/>
      <c r="AI127" s="48"/>
      <c r="AJ127" s="48"/>
      <c r="AK127" s="45"/>
      <c r="AL127" s="24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4"/>
      <c r="R128" s="24"/>
      <c r="S128" s="24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8"/>
      <c r="AH128" s="48"/>
      <c r="AI128" s="48"/>
      <c r="AJ128" s="48"/>
      <c r="AK128" s="45"/>
      <c r="AL128" s="24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4"/>
      <c r="R129" s="24"/>
      <c r="S129" s="24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8"/>
      <c r="AH129" s="48"/>
      <c r="AI129" s="48"/>
      <c r="AJ129" s="48"/>
      <c r="AK129" s="45"/>
      <c r="AL129" s="24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4"/>
      <c r="R130" s="24"/>
      <c r="S130" s="24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8"/>
      <c r="AH130" s="48"/>
      <c r="AI130" s="48"/>
      <c r="AJ130" s="48"/>
      <c r="AK130" s="45"/>
      <c r="AL130" s="24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4"/>
      <c r="R131" s="24"/>
      <c r="S131" s="24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8"/>
      <c r="AH131" s="48"/>
      <c r="AI131" s="48"/>
      <c r="AJ131" s="48"/>
      <c r="AK131" s="45"/>
      <c r="AL131" s="24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4"/>
      <c r="R132" s="24"/>
      <c r="S132" s="24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8"/>
      <c r="AH132" s="48"/>
      <c r="AI132" s="48"/>
      <c r="AJ132" s="48"/>
      <c r="AK132" s="45"/>
      <c r="AL132" s="24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4"/>
      <c r="R133" s="24"/>
      <c r="S133" s="24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8"/>
      <c r="AH133" s="48"/>
      <c r="AI133" s="48"/>
      <c r="AJ133" s="48"/>
      <c r="AK133" s="45"/>
      <c r="AL133" s="24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4"/>
      <c r="R134" s="24"/>
      <c r="S134" s="24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8"/>
      <c r="AH134" s="48"/>
      <c r="AI134" s="48"/>
      <c r="AJ134" s="48"/>
      <c r="AK134" s="45"/>
      <c r="AL134" s="24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4"/>
      <c r="R135" s="24"/>
      <c r="S135" s="24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8"/>
      <c r="AH135" s="48"/>
      <c r="AI135" s="48"/>
      <c r="AJ135" s="48"/>
      <c r="AK135" s="45"/>
      <c r="AL135" s="24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4"/>
      <c r="R136" s="24"/>
      <c r="S136" s="24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8"/>
      <c r="AH136" s="48"/>
      <c r="AI136" s="48"/>
      <c r="AJ136" s="48"/>
      <c r="AK136" s="45"/>
      <c r="AL136" s="24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4"/>
      <c r="R137" s="24"/>
      <c r="S137" s="24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8"/>
      <c r="AH137" s="48"/>
      <c r="AI137" s="48"/>
      <c r="AJ137" s="48"/>
      <c r="AK137" s="45"/>
      <c r="AL137" s="24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4"/>
      <c r="R138" s="24"/>
      <c r="S138" s="24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8"/>
      <c r="AH138" s="48"/>
      <c r="AI138" s="48"/>
      <c r="AJ138" s="48"/>
      <c r="AK138" s="45"/>
      <c r="AL138" s="24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4"/>
      <c r="R139" s="24"/>
      <c r="S139" s="24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8"/>
      <c r="AH139" s="48"/>
      <c r="AI139" s="48"/>
      <c r="AJ139" s="48"/>
      <c r="AK139" s="45"/>
      <c r="AL139" s="24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4"/>
      <c r="R140" s="24"/>
      <c r="S140" s="24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8"/>
      <c r="AH140" s="48"/>
      <c r="AI140" s="48"/>
      <c r="AJ140" s="48"/>
      <c r="AK140" s="45"/>
      <c r="AL140" s="24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4"/>
      <c r="R141" s="24"/>
      <c r="S141" s="24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8"/>
      <c r="AH141" s="48"/>
      <c r="AI141" s="48"/>
      <c r="AJ141" s="48"/>
      <c r="AK141" s="45"/>
      <c r="AL141" s="24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4"/>
      <c r="R142" s="24"/>
      <c r="S142" s="24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8"/>
      <c r="AH142" s="48"/>
      <c r="AI142" s="48"/>
      <c r="AJ142" s="48"/>
      <c r="AK142" s="45"/>
      <c r="AL142" s="24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4"/>
      <c r="R143" s="24"/>
      <c r="S143" s="24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8"/>
      <c r="AH143" s="48"/>
      <c r="AI143" s="48"/>
      <c r="AJ143" s="48"/>
      <c r="AK143" s="45"/>
      <c r="AL143" s="24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4"/>
      <c r="R144" s="24"/>
      <c r="S144" s="24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8"/>
      <c r="AH144" s="48"/>
      <c r="AI144" s="48"/>
      <c r="AJ144" s="48"/>
      <c r="AK144" s="45"/>
      <c r="AL144" s="24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4"/>
      <c r="R145" s="24"/>
      <c r="S145" s="24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8"/>
      <c r="AH145" s="48"/>
      <c r="AI145" s="48"/>
      <c r="AJ145" s="48"/>
      <c r="AK145" s="45"/>
      <c r="AL145" s="24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4"/>
      <c r="R146" s="24"/>
      <c r="S146" s="24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8"/>
      <c r="AH146" s="48"/>
      <c r="AI146" s="48"/>
      <c r="AJ146" s="48"/>
      <c r="AK146" s="45"/>
      <c r="AL146" s="24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4"/>
      <c r="R147" s="24"/>
      <c r="S147" s="24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8"/>
      <c r="AH147" s="48"/>
      <c r="AI147" s="48"/>
      <c r="AJ147" s="48"/>
      <c r="AK147" s="45"/>
      <c r="AL147" s="24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4"/>
      <c r="R148" s="24"/>
      <c r="S148" s="24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8"/>
      <c r="AH148" s="48"/>
      <c r="AI148" s="48"/>
      <c r="AJ148" s="48"/>
      <c r="AK148" s="45"/>
      <c r="AL148" s="24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4"/>
      <c r="R149" s="24"/>
      <c r="S149" s="24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8"/>
      <c r="AH149" s="48"/>
      <c r="AI149" s="48"/>
      <c r="AJ149" s="48"/>
      <c r="AK149" s="45"/>
      <c r="AL149" s="24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4"/>
      <c r="R150" s="24"/>
      <c r="S150" s="24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8"/>
      <c r="AH150" s="48"/>
      <c r="AI150" s="48"/>
      <c r="AJ150" s="48"/>
      <c r="AK150" s="45"/>
      <c r="AL150" s="24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4"/>
      <c r="R151" s="24"/>
      <c r="S151" s="24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8"/>
      <c r="AH151" s="48"/>
      <c r="AI151" s="48"/>
      <c r="AJ151" s="48"/>
      <c r="AK151" s="45"/>
      <c r="AL151" s="24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4"/>
      <c r="R152" s="24"/>
      <c r="S152" s="24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8"/>
      <c r="AH152" s="48"/>
      <c r="AI152" s="48"/>
      <c r="AJ152" s="48"/>
      <c r="AK152" s="45"/>
      <c r="AL152" s="24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4"/>
      <c r="R153" s="24"/>
      <c r="S153" s="24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8"/>
      <c r="AH153" s="48"/>
      <c r="AI153" s="48"/>
      <c r="AJ153" s="48"/>
      <c r="AK153" s="45"/>
      <c r="AL153" s="24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4"/>
      <c r="R154" s="24"/>
      <c r="S154" s="24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8"/>
      <c r="AH154" s="48"/>
      <c r="AI154" s="48"/>
      <c r="AJ154" s="48"/>
      <c r="AK154" s="45"/>
      <c r="AL154" s="24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4"/>
      <c r="R155" s="24"/>
      <c r="S155" s="24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8"/>
      <c r="AH155" s="48"/>
      <c r="AI155" s="48"/>
      <c r="AJ155" s="48"/>
      <c r="AK155" s="45"/>
      <c r="AL155" s="24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4"/>
      <c r="R156" s="24"/>
      <c r="S156" s="24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8"/>
      <c r="AH156" s="48"/>
      <c r="AI156" s="48"/>
      <c r="AJ156" s="48"/>
      <c r="AK156" s="45"/>
      <c r="AL156" s="24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4"/>
      <c r="R157" s="24"/>
      <c r="S157" s="24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8"/>
      <c r="AH157" s="48"/>
      <c r="AI157" s="48"/>
      <c r="AJ157" s="48"/>
      <c r="AK157" s="45"/>
      <c r="AL157" s="24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4"/>
      <c r="R158" s="24"/>
      <c r="S158" s="24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8"/>
      <c r="AH158" s="48"/>
      <c r="AI158" s="48"/>
      <c r="AJ158" s="48"/>
      <c r="AK158" s="45"/>
      <c r="AL158" s="24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4"/>
      <c r="R159" s="24"/>
      <c r="S159" s="24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8"/>
      <c r="AH159" s="48"/>
      <c r="AI159" s="48"/>
      <c r="AJ159" s="48"/>
      <c r="AK159" s="45"/>
      <c r="AL159" s="24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4"/>
      <c r="R160" s="24"/>
      <c r="S160" s="24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8"/>
      <c r="AH160" s="48"/>
      <c r="AI160" s="48"/>
      <c r="AJ160" s="48"/>
      <c r="AK160" s="45"/>
      <c r="AL160" s="24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4"/>
      <c r="R161" s="24"/>
      <c r="S161" s="24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8"/>
      <c r="AH161" s="48"/>
      <c r="AI161" s="48"/>
      <c r="AJ161" s="48"/>
      <c r="AK161" s="45"/>
      <c r="AL161" s="24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4"/>
      <c r="R162" s="24"/>
      <c r="S162" s="24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8"/>
      <c r="AH162" s="48"/>
      <c r="AI162" s="48"/>
      <c r="AJ162" s="48"/>
      <c r="AK162" s="45"/>
      <c r="AL162" s="24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4"/>
      <c r="R163" s="24"/>
      <c r="S163" s="24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8"/>
      <c r="AH163" s="48"/>
      <c r="AI163" s="48"/>
      <c r="AJ163" s="48"/>
      <c r="AK163" s="45"/>
      <c r="AL163" s="24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4"/>
      <c r="R164" s="24"/>
      <c r="S164" s="24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8"/>
      <c r="AH164" s="48"/>
      <c r="AI164" s="48"/>
      <c r="AJ164" s="48"/>
      <c r="AK164" s="45"/>
      <c r="AL164" s="24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4"/>
      <c r="R165" s="24"/>
      <c r="S165" s="24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8"/>
      <c r="AH165" s="48"/>
      <c r="AI165" s="48"/>
      <c r="AJ165" s="48"/>
      <c r="AK165" s="45"/>
      <c r="AL165" s="24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4"/>
      <c r="R166" s="24"/>
      <c r="S166" s="24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8"/>
      <c r="AH166" s="48"/>
      <c r="AI166" s="48"/>
      <c r="AJ166" s="48"/>
      <c r="AK166" s="45"/>
      <c r="AL166" s="24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4"/>
      <c r="R167" s="24"/>
      <c r="S167" s="24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8"/>
      <c r="AH167" s="48"/>
      <c r="AI167" s="48"/>
      <c r="AJ167" s="48"/>
      <c r="AK167" s="45"/>
      <c r="AL167" s="24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4"/>
      <c r="R168" s="24"/>
      <c r="S168" s="24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8"/>
      <c r="AH168" s="48"/>
      <c r="AI168" s="48"/>
      <c r="AJ168" s="48"/>
      <c r="AK168" s="45"/>
      <c r="AL168" s="24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4"/>
      <c r="R169" s="24"/>
      <c r="S169" s="24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8"/>
      <c r="AH169" s="48"/>
      <c r="AI169" s="48"/>
      <c r="AJ169" s="48"/>
      <c r="AK169" s="45"/>
      <c r="AL169" s="24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4"/>
      <c r="R170" s="24"/>
      <c r="S170" s="24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8"/>
      <c r="AH170" s="48"/>
      <c r="AI170" s="48"/>
      <c r="AJ170" s="48"/>
      <c r="AK170" s="45"/>
      <c r="AL170" s="24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4"/>
      <c r="R171" s="24"/>
      <c r="S171" s="24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8"/>
      <c r="AH171" s="48"/>
      <c r="AI171" s="48"/>
      <c r="AJ171" s="48"/>
      <c r="AK171" s="45"/>
      <c r="AL171" s="24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4"/>
      <c r="R172" s="24"/>
      <c r="S172" s="24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8"/>
      <c r="AH172" s="48"/>
      <c r="AI172" s="48"/>
      <c r="AJ172" s="48"/>
      <c r="AK172" s="45"/>
      <c r="AL172" s="24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4"/>
      <c r="R173" s="24"/>
      <c r="S173" s="24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8"/>
      <c r="AH173" s="48"/>
      <c r="AI173" s="48"/>
      <c r="AJ173" s="48"/>
      <c r="AK173" s="45"/>
      <c r="AL173" s="24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4"/>
      <c r="R174" s="24"/>
      <c r="S174" s="24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8"/>
      <c r="AH174" s="48"/>
      <c r="AI174" s="48"/>
      <c r="AJ174" s="48"/>
      <c r="AK174" s="45"/>
      <c r="AL174" s="24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4"/>
      <c r="R175" s="24"/>
      <c r="S175" s="24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8"/>
      <c r="AH175" s="48"/>
      <c r="AI175" s="48"/>
      <c r="AJ175" s="48"/>
      <c r="AK175" s="45"/>
      <c r="AL175" s="24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4"/>
      <c r="R176" s="24"/>
      <c r="S176" s="24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8"/>
      <c r="AH176" s="48"/>
      <c r="AI176" s="48"/>
      <c r="AJ176" s="48"/>
      <c r="AK176" s="45"/>
      <c r="AL176" s="24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:57" ht="14.25" x14ac:dyDescent="0.2">
      <c r="A177" s="45"/>
      <c r="B177" s="45"/>
      <c r="C177" s="45"/>
      <c r="D177" s="45"/>
      <c r="L177"/>
      <c r="M177"/>
      <c r="N177"/>
      <c r="O177"/>
      <c r="P177"/>
      <c r="Q177" s="24"/>
      <c r="R177" s="24"/>
      <c r="S177" s="24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8"/>
      <c r="AH177" s="48"/>
      <c r="AI177" s="48"/>
      <c r="AJ177" s="48"/>
      <c r="AK177" s="45"/>
      <c r="AL177" s="24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:57" ht="14.25" x14ac:dyDescent="0.2">
      <c r="A178" s="45"/>
      <c r="B178" s="45"/>
      <c r="C178" s="45"/>
      <c r="D178" s="45"/>
      <c r="L178"/>
      <c r="M178"/>
      <c r="N178"/>
      <c r="O178"/>
      <c r="P178"/>
      <c r="Q178" s="24"/>
      <c r="R178" s="24"/>
      <c r="S178" s="24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8"/>
      <c r="AH178" s="48"/>
      <c r="AI178" s="48"/>
      <c r="AJ178" s="48"/>
      <c r="AK178" s="45"/>
      <c r="AL178" s="24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</row>
    <row r="179" spans="1:57" ht="14.25" x14ac:dyDescent="0.2">
      <c r="A179" s="45"/>
      <c r="B179" s="45"/>
      <c r="C179" s="45"/>
      <c r="D179" s="45"/>
      <c r="L179"/>
      <c r="M179"/>
      <c r="N179"/>
      <c r="O179"/>
      <c r="P179"/>
      <c r="Q179" s="24"/>
      <c r="R179" s="24"/>
      <c r="S179" s="24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8"/>
      <c r="AH179" s="48"/>
      <c r="AI179" s="48"/>
      <c r="AJ179" s="48"/>
      <c r="AK179" s="45"/>
      <c r="AL179" s="24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</row>
    <row r="180" spans="1:57" ht="14.25" x14ac:dyDescent="0.2">
      <c r="A180" s="45"/>
      <c r="B180" s="45"/>
      <c r="C180" s="45"/>
      <c r="D180" s="45"/>
      <c r="L180"/>
      <c r="M180"/>
      <c r="N180"/>
      <c r="O180"/>
      <c r="P180"/>
      <c r="Q180" s="24"/>
      <c r="R180" s="24"/>
      <c r="S180" s="24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8"/>
      <c r="AH180" s="48"/>
      <c r="AI180" s="48"/>
      <c r="AJ180" s="48"/>
      <c r="AK180" s="45"/>
      <c r="AL180" s="24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</row>
    <row r="181" spans="1:57" ht="14.25" x14ac:dyDescent="0.2">
      <c r="A181" s="45"/>
      <c r="B181" s="45"/>
      <c r="C181" s="45"/>
      <c r="D181" s="45"/>
      <c r="L181"/>
      <c r="M181"/>
      <c r="N181"/>
      <c r="O181"/>
      <c r="P181"/>
      <c r="Q181" s="24"/>
      <c r="R181" s="24"/>
      <c r="S181" s="24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8"/>
      <c r="AH181" s="48"/>
      <c r="AI181" s="48"/>
      <c r="AJ181" s="48"/>
      <c r="AK181" s="45"/>
      <c r="AL181" s="24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</row>
    <row r="182" spans="1:57" ht="14.25" x14ac:dyDescent="0.2">
      <c r="A182" s="45"/>
      <c r="B182" s="45"/>
      <c r="C182" s="45"/>
      <c r="D182" s="45"/>
      <c r="L182"/>
      <c r="M182"/>
      <c r="N182"/>
      <c r="O182"/>
      <c r="P182"/>
      <c r="Q182" s="24"/>
      <c r="R182" s="24"/>
      <c r="S182" s="24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8"/>
      <c r="AH182" s="48"/>
      <c r="AI182" s="48"/>
      <c r="AJ182" s="48"/>
      <c r="AK182" s="45"/>
      <c r="AL182" s="24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</row>
    <row r="183" spans="1:57" ht="14.25" x14ac:dyDescent="0.2">
      <c r="A183" s="45"/>
      <c r="B183" s="45"/>
      <c r="C183" s="45"/>
      <c r="D183" s="45"/>
      <c r="L183"/>
      <c r="M183"/>
      <c r="N183"/>
      <c r="O183"/>
      <c r="P183"/>
      <c r="Q183" s="24"/>
      <c r="R183" s="24"/>
      <c r="S183" s="24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5"/>
      <c r="AL183" s="24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</row>
    <row r="184" spans="1:57" ht="14.25" x14ac:dyDescent="0.2">
      <c r="A184" s="45"/>
      <c r="B184" s="45"/>
      <c r="C184" s="45"/>
      <c r="D184" s="45"/>
      <c r="L184"/>
      <c r="M184"/>
      <c r="N184"/>
      <c r="O184"/>
      <c r="P184"/>
      <c r="Q184" s="24"/>
      <c r="R184" s="24"/>
      <c r="S184" s="24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5"/>
      <c r="AL184" s="24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</row>
    <row r="185" spans="1:57" ht="14.25" x14ac:dyDescent="0.2">
      <c r="L185"/>
      <c r="M185"/>
      <c r="N185"/>
      <c r="O185"/>
      <c r="P185"/>
      <c r="Q185" s="24"/>
      <c r="R185" s="24"/>
      <c r="S185" s="24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45"/>
      <c r="AL185" s="24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</row>
    <row r="186" spans="1:57" ht="14.25" x14ac:dyDescent="0.2">
      <c r="L186"/>
      <c r="M186"/>
      <c r="N186"/>
      <c r="O186"/>
      <c r="P186"/>
      <c r="Q186" s="24"/>
      <c r="R186" s="24"/>
      <c r="S186" s="24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45"/>
      <c r="AL186" s="24"/>
    </row>
    <row r="187" spans="1:57" ht="14.25" x14ac:dyDescent="0.2">
      <c r="L187"/>
      <c r="M187"/>
      <c r="N187"/>
      <c r="O187"/>
      <c r="P187"/>
      <c r="Q187" s="24"/>
      <c r="R187" s="24"/>
      <c r="S187" s="24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 s="45"/>
      <c r="AL187" s="24"/>
    </row>
    <row r="188" spans="1:57" ht="14.25" x14ac:dyDescent="0.2">
      <c r="L188"/>
      <c r="M188"/>
      <c r="N188"/>
      <c r="O188"/>
      <c r="P188"/>
      <c r="Q188" s="24"/>
      <c r="R188" s="24"/>
      <c r="S188" s="24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 s="45"/>
      <c r="AL188" s="24"/>
    </row>
    <row r="189" spans="1:57" ht="14.25" x14ac:dyDescent="0.2">
      <c r="L189" s="24"/>
      <c r="M189" s="24"/>
      <c r="N189" s="24"/>
      <c r="O189" s="24"/>
      <c r="P189" s="24"/>
      <c r="R189" s="24"/>
      <c r="S189" s="24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 s="45"/>
      <c r="AL189" s="24"/>
    </row>
    <row r="190" spans="1:57" ht="14.25" x14ac:dyDescent="0.2">
      <c r="L190" s="24"/>
      <c r="M190" s="24"/>
      <c r="N190" s="24"/>
      <c r="O190" s="24"/>
      <c r="P190" s="24"/>
      <c r="R190" s="24"/>
      <c r="S190" s="24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 s="45"/>
      <c r="AL190" s="24"/>
    </row>
    <row r="191" spans="1:57" ht="14.25" x14ac:dyDescent="0.2">
      <c r="L191" s="24"/>
      <c r="M191" s="24"/>
      <c r="N191" s="24"/>
      <c r="O191" s="24"/>
      <c r="P191" s="24"/>
      <c r="R191" s="24"/>
      <c r="S191" s="24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 s="45"/>
      <c r="AL191" s="24"/>
    </row>
    <row r="192" spans="1:57" ht="14.25" x14ac:dyDescent="0.2">
      <c r="L192" s="24"/>
      <c r="M192" s="24"/>
      <c r="N192" s="24"/>
      <c r="O192" s="24"/>
      <c r="P192" s="24"/>
      <c r="R192" s="24"/>
      <c r="S192" s="24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 s="24"/>
      <c r="AL192" s="24"/>
    </row>
    <row r="193" spans="12:38" x14ac:dyDescent="0.25">
      <c r="R193" s="30"/>
      <c r="S193" s="30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</row>
    <row r="194" spans="12:38" x14ac:dyDescent="0.25">
      <c r="R194" s="30"/>
      <c r="S194" s="30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</row>
    <row r="195" spans="12:38" x14ac:dyDescent="0.25">
      <c r="R195" s="30"/>
      <c r="S195" s="30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</row>
    <row r="196" spans="12:38" x14ac:dyDescent="0.25">
      <c r="L196"/>
      <c r="M196"/>
      <c r="N196"/>
      <c r="O196"/>
      <c r="P196"/>
      <c r="R196" s="30"/>
      <c r="S196" s="30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  <row r="213" spans="12:38" x14ac:dyDescent="0.25">
      <c r="L213"/>
      <c r="M213"/>
      <c r="N213"/>
      <c r="O213"/>
      <c r="P213"/>
      <c r="R213" s="30"/>
      <c r="S213" s="30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  <row r="214" spans="12:38" x14ac:dyDescent="0.25">
      <c r="L214"/>
      <c r="M214"/>
      <c r="N214"/>
      <c r="O214"/>
      <c r="P214"/>
      <c r="R214" s="30"/>
      <c r="S214" s="30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/>
      <c r="AL214"/>
    </row>
    <row r="215" spans="12:38" x14ac:dyDescent="0.25">
      <c r="L215"/>
      <c r="M215"/>
      <c r="N215"/>
      <c r="O215"/>
      <c r="P215"/>
      <c r="R215" s="30"/>
      <c r="S215" s="30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/>
      <c r="AL215"/>
    </row>
    <row r="216" spans="12:38" x14ac:dyDescent="0.25">
      <c r="L216"/>
      <c r="M216"/>
      <c r="N216"/>
      <c r="O216"/>
      <c r="P216"/>
      <c r="R216" s="30"/>
      <c r="S216" s="30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/>
      <c r="AL216"/>
    </row>
    <row r="217" spans="12:38" x14ac:dyDescent="0.25">
      <c r="L217"/>
      <c r="M217"/>
      <c r="N217"/>
      <c r="O217"/>
      <c r="P217"/>
      <c r="R217" s="30"/>
      <c r="S217" s="30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/>
      <c r="AL217"/>
    </row>
    <row r="218" spans="12:38" x14ac:dyDescent="0.25">
      <c r="L218"/>
      <c r="M218"/>
      <c r="N218"/>
      <c r="O218"/>
      <c r="P218"/>
      <c r="R218" s="30"/>
      <c r="S218" s="30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/>
      <c r="AL218"/>
    </row>
    <row r="219" spans="12:38" x14ac:dyDescent="0.25">
      <c r="L219"/>
      <c r="M219"/>
      <c r="N219"/>
      <c r="O219"/>
      <c r="P219"/>
      <c r="R219" s="30"/>
      <c r="S219" s="30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/>
      <c r="AL219"/>
    </row>
    <row r="220" spans="12:38" x14ac:dyDescent="0.25">
      <c r="L220"/>
      <c r="M220"/>
      <c r="N220"/>
      <c r="O220"/>
      <c r="P220"/>
      <c r="R220" s="30"/>
      <c r="S220" s="30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  <c r="AG220" s="48"/>
      <c r="AH220" s="48"/>
      <c r="AI220" s="48"/>
      <c r="AJ220" s="48"/>
      <c r="AK220"/>
      <c r="AL220"/>
    </row>
    <row r="221" spans="12:38" ht="14.25" x14ac:dyDescent="0.2">
      <c r="L221"/>
      <c r="M221"/>
      <c r="N221"/>
      <c r="O221"/>
      <c r="P221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48"/>
      <c r="AH221" s="48"/>
      <c r="AI221" s="48"/>
      <c r="AJ221" s="48"/>
      <c r="AK221"/>
      <c r="AL221"/>
    </row>
    <row r="222" spans="12:38" ht="14.25" x14ac:dyDescent="0.2">
      <c r="L222"/>
      <c r="M222"/>
      <c r="N222"/>
      <c r="O222"/>
      <c r="P222"/>
      <c r="T222" s="48"/>
      <c r="U222" s="48"/>
      <c r="V222" s="48"/>
      <c r="W222" s="48"/>
      <c r="X222" s="48"/>
      <c r="Y222" s="48"/>
      <c r="Z222" s="48"/>
      <c r="AA222" s="48"/>
      <c r="AB222" s="48"/>
      <c r="AC222" s="48"/>
      <c r="AD222" s="48"/>
      <c r="AE222" s="48"/>
      <c r="AF222" s="48"/>
      <c r="AG222" s="48"/>
      <c r="AH222" s="48"/>
      <c r="AI222" s="48"/>
      <c r="AJ222" s="48"/>
      <c r="AK222"/>
      <c r="AL222"/>
    </row>
    <row r="223" spans="12:38" ht="14.25" x14ac:dyDescent="0.2">
      <c r="L223"/>
      <c r="M223"/>
      <c r="N223"/>
      <c r="O223"/>
      <c r="P223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/>
      <c r="AE223" s="48"/>
      <c r="AF223" s="48"/>
      <c r="AG223" s="48"/>
      <c r="AH223" s="48"/>
      <c r="AI223" s="48"/>
      <c r="AJ223" s="48"/>
      <c r="AK223"/>
      <c r="AL223"/>
    </row>
    <row r="224" spans="12:38" ht="14.25" x14ac:dyDescent="0.2">
      <c r="L224"/>
      <c r="M224"/>
      <c r="N224"/>
      <c r="O224"/>
      <c r="P224"/>
      <c r="T224" s="48"/>
      <c r="U224" s="48"/>
      <c r="V224" s="48"/>
      <c r="W224" s="48"/>
      <c r="X224" s="48"/>
      <c r="Y224" s="48"/>
      <c r="Z224" s="48"/>
      <c r="AA224" s="48"/>
      <c r="AB224" s="48"/>
      <c r="AC224" s="48"/>
      <c r="AD224" s="48"/>
      <c r="AE224" s="48"/>
      <c r="AF224" s="48"/>
      <c r="AG224" s="48"/>
      <c r="AH224" s="48"/>
      <c r="AI224" s="48"/>
      <c r="AJ224" s="48"/>
      <c r="AK224"/>
      <c r="AL2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zoomScale="97" zoomScaleNormal="97" workbookViewId="0"/>
  </sheetViews>
  <sheetFormatPr defaultRowHeight="15" x14ac:dyDescent="0.25"/>
  <cols>
    <col min="1" max="1" width="1.28515625" style="8" customWidth="1"/>
    <col min="2" max="2" width="24.5703125" style="70" customWidth="1"/>
    <col min="3" max="3" width="24.28515625" style="69" customWidth="1"/>
    <col min="4" max="4" width="10.5703125" style="92" customWidth="1"/>
    <col min="5" max="5" width="8.85546875" style="92" customWidth="1"/>
    <col min="6" max="6" width="0.7109375" style="30" customWidth="1"/>
    <col min="7" max="16" width="5.28515625" style="69" customWidth="1"/>
    <col min="17" max="21" width="6.7109375" style="117" customWidth="1"/>
    <col min="22" max="22" width="9.28515625" style="69" customWidth="1"/>
    <col min="23" max="23" width="20.5703125" style="92" customWidth="1"/>
    <col min="24" max="24" width="9.42578125" style="69" customWidth="1"/>
    <col min="25" max="30" width="9.140625" style="93"/>
  </cols>
  <sheetData>
    <row r="1" spans="1:30" ht="18.75" x14ac:dyDescent="0.3">
      <c r="A1" s="1"/>
      <c r="B1" s="95" t="s">
        <v>85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109"/>
      <c r="R1" s="109"/>
      <c r="S1" s="109"/>
      <c r="T1" s="109"/>
      <c r="U1" s="109"/>
      <c r="V1" s="75"/>
      <c r="W1" s="76"/>
      <c r="X1" s="41"/>
      <c r="Y1" s="77"/>
      <c r="Z1" s="77"/>
      <c r="AA1" s="77"/>
      <c r="AB1" s="77"/>
      <c r="AC1" s="77"/>
      <c r="AD1" s="77"/>
    </row>
    <row r="2" spans="1:30" ht="15.75" x14ac:dyDescent="0.25">
      <c r="A2" s="1"/>
      <c r="B2" s="78" t="s">
        <v>33</v>
      </c>
      <c r="C2" s="71" t="s">
        <v>60</v>
      </c>
      <c r="D2" s="11"/>
      <c r="E2" s="11"/>
      <c r="F2" s="79"/>
      <c r="G2" s="72"/>
      <c r="H2" s="11"/>
      <c r="I2" s="11"/>
      <c r="J2" s="11"/>
      <c r="K2" s="11"/>
      <c r="L2" s="11"/>
      <c r="M2" s="11"/>
      <c r="N2" s="11"/>
      <c r="O2" s="11"/>
      <c r="P2" s="11"/>
      <c r="Q2" s="110"/>
      <c r="R2" s="110"/>
      <c r="S2" s="110"/>
      <c r="T2" s="110"/>
      <c r="U2" s="110"/>
      <c r="V2" s="11"/>
      <c r="W2" s="72"/>
      <c r="X2" s="32"/>
      <c r="Y2" s="77"/>
      <c r="Z2" s="77"/>
      <c r="AA2" s="77"/>
      <c r="AB2" s="77"/>
      <c r="AC2" s="77"/>
      <c r="AD2" s="77"/>
    </row>
    <row r="3" spans="1:30" x14ac:dyDescent="0.25">
      <c r="A3" s="1"/>
      <c r="B3" s="22" t="s">
        <v>78</v>
      </c>
      <c r="C3" s="22" t="s">
        <v>66</v>
      </c>
      <c r="D3" s="16" t="s">
        <v>67</v>
      </c>
      <c r="E3" s="21" t="s">
        <v>1</v>
      </c>
      <c r="F3" s="80"/>
      <c r="G3" s="18" t="s">
        <v>68</v>
      </c>
      <c r="H3" s="15" t="s">
        <v>69</v>
      </c>
      <c r="I3" s="15" t="s">
        <v>31</v>
      </c>
      <c r="J3" s="17" t="s">
        <v>70</v>
      </c>
      <c r="K3" s="17" t="s">
        <v>71</v>
      </c>
      <c r="L3" s="17" t="s">
        <v>72</v>
      </c>
      <c r="M3" s="18" t="s">
        <v>73</v>
      </c>
      <c r="N3" s="18" t="s">
        <v>30</v>
      </c>
      <c r="O3" s="15" t="s">
        <v>74</v>
      </c>
      <c r="P3" s="18" t="s">
        <v>69</v>
      </c>
      <c r="Q3" s="111" t="s">
        <v>17</v>
      </c>
      <c r="R3" s="111">
        <v>1</v>
      </c>
      <c r="S3" s="111">
        <v>2</v>
      </c>
      <c r="T3" s="111">
        <v>3</v>
      </c>
      <c r="U3" s="111" t="s">
        <v>75</v>
      </c>
      <c r="V3" s="17" t="s">
        <v>22</v>
      </c>
      <c r="W3" s="16" t="s">
        <v>76</v>
      </c>
      <c r="X3" s="16" t="s">
        <v>77</v>
      </c>
      <c r="Y3" s="77"/>
      <c r="Z3" s="77"/>
      <c r="AA3" s="77"/>
      <c r="AB3" s="77"/>
      <c r="AC3" s="77"/>
      <c r="AD3" s="77"/>
    </row>
    <row r="4" spans="1:30" x14ac:dyDescent="0.25">
      <c r="A4" s="1"/>
      <c r="B4" s="81" t="s">
        <v>79</v>
      </c>
      <c r="C4" s="82" t="s">
        <v>80</v>
      </c>
      <c r="D4" s="83" t="s">
        <v>81</v>
      </c>
      <c r="E4" s="118" t="s">
        <v>35</v>
      </c>
      <c r="F4" s="97"/>
      <c r="G4" s="119">
        <v>1</v>
      </c>
      <c r="H4" s="85"/>
      <c r="I4" s="85"/>
      <c r="J4" s="86"/>
      <c r="K4" s="86" t="s">
        <v>82</v>
      </c>
      <c r="L4" s="87"/>
      <c r="M4" s="86">
        <v>1</v>
      </c>
      <c r="N4" s="84"/>
      <c r="O4" s="85"/>
      <c r="P4" s="85"/>
      <c r="Q4" s="112" t="s">
        <v>91</v>
      </c>
      <c r="R4" s="112"/>
      <c r="S4" s="112"/>
      <c r="T4" s="112" t="s">
        <v>92</v>
      </c>
      <c r="U4" s="112" t="s">
        <v>92</v>
      </c>
      <c r="V4" s="88">
        <v>0</v>
      </c>
      <c r="W4" s="82" t="s">
        <v>83</v>
      </c>
      <c r="X4" s="89" t="s">
        <v>84</v>
      </c>
      <c r="Y4" s="77"/>
      <c r="Z4" s="77"/>
      <c r="AA4" s="77"/>
      <c r="AB4" s="77"/>
      <c r="AC4" s="77"/>
      <c r="AD4" s="77"/>
    </row>
    <row r="5" spans="1:30" x14ac:dyDescent="0.25">
      <c r="A5" s="9"/>
      <c r="B5" s="102"/>
      <c r="C5" s="103"/>
      <c r="D5" s="104"/>
      <c r="E5" s="105"/>
      <c r="F5" s="106"/>
      <c r="G5" s="103"/>
      <c r="H5" s="103"/>
      <c r="I5" s="103"/>
      <c r="J5" s="107"/>
      <c r="K5" s="107"/>
      <c r="L5" s="107"/>
      <c r="M5" s="103"/>
      <c r="N5" s="103"/>
      <c r="O5" s="103"/>
      <c r="P5" s="103"/>
      <c r="Q5" s="113"/>
      <c r="R5" s="113"/>
      <c r="S5" s="113"/>
      <c r="T5" s="113"/>
      <c r="U5" s="113"/>
      <c r="V5" s="103"/>
      <c r="W5" s="104"/>
      <c r="X5" s="108"/>
      <c r="Y5" s="77"/>
      <c r="Z5" s="77"/>
      <c r="AA5" s="77"/>
      <c r="AB5" s="77"/>
      <c r="AC5" s="77"/>
      <c r="AD5" s="77"/>
    </row>
    <row r="6" spans="1:30" x14ac:dyDescent="0.25">
      <c r="A6" s="9"/>
      <c r="B6" s="90"/>
      <c r="C6" s="45"/>
      <c r="D6" s="90"/>
      <c r="E6" s="91"/>
      <c r="G6" s="45"/>
      <c r="H6" s="48"/>
      <c r="I6" s="45"/>
      <c r="J6" s="24"/>
      <c r="K6" s="24"/>
      <c r="L6" s="24"/>
      <c r="M6" s="45"/>
      <c r="N6" s="45"/>
      <c r="O6" s="45"/>
      <c r="P6" s="45"/>
      <c r="Q6" s="114"/>
      <c r="R6" s="114"/>
      <c r="S6" s="114"/>
      <c r="T6" s="114"/>
      <c r="U6" s="114"/>
      <c r="V6" s="45"/>
      <c r="W6" s="90"/>
      <c r="X6" s="45"/>
      <c r="Y6" s="77"/>
      <c r="Z6" s="77"/>
      <c r="AA6" s="77"/>
      <c r="AB6" s="77"/>
      <c r="AC6" s="77"/>
      <c r="AD6" s="77"/>
    </row>
    <row r="7" spans="1:30" x14ac:dyDescent="0.25">
      <c r="A7" s="9"/>
      <c r="B7" s="90"/>
      <c r="C7" s="45"/>
      <c r="D7" s="90"/>
      <c r="E7" s="91"/>
      <c r="G7" s="45"/>
      <c r="H7" s="48"/>
      <c r="I7" s="45"/>
      <c r="J7" s="24"/>
      <c r="K7" s="24"/>
      <c r="L7" s="24"/>
      <c r="M7" s="45"/>
      <c r="N7" s="45"/>
      <c r="O7" s="45"/>
      <c r="P7" s="45"/>
      <c r="Q7" s="114"/>
      <c r="R7" s="114"/>
      <c r="S7" s="114"/>
      <c r="T7" s="114"/>
      <c r="U7" s="114"/>
      <c r="V7" s="45"/>
      <c r="W7" s="90"/>
      <c r="X7" s="45"/>
      <c r="Y7" s="77"/>
      <c r="Z7" s="77"/>
      <c r="AA7" s="77"/>
      <c r="AB7" s="77"/>
      <c r="AC7" s="77"/>
      <c r="AD7" s="77"/>
    </row>
    <row r="8" spans="1:30" x14ac:dyDescent="0.25">
      <c r="A8" s="9"/>
      <c r="B8" s="90"/>
      <c r="C8" s="45"/>
      <c r="D8" s="90"/>
      <c r="E8" s="91"/>
      <c r="G8" s="45"/>
      <c r="H8" s="48"/>
      <c r="I8" s="45"/>
      <c r="J8" s="24"/>
      <c r="K8" s="24"/>
      <c r="L8" s="24"/>
      <c r="M8" s="45"/>
      <c r="N8" s="45"/>
      <c r="O8" s="45"/>
      <c r="P8" s="45"/>
      <c r="Q8" s="114"/>
      <c r="R8" s="114"/>
      <c r="S8" s="114"/>
      <c r="T8" s="114"/>
      <c r="U8" s="114"/>
      <c r="V8" s="45"/>
      <c r="W8" s="90"/>
      <c r="X8" s="45"/>
      <c r="Y8" s="77"/>
      <c r="Z8" s="77"/>
      <c r="AA8" s="77"/>
      <c r="AB8" s="77"/>
      <c r="AC8" s="77"/>
      <c r="AD8" s="77"/>
    </row>
    <row r="9" spans="1:30" x14ac:dyDescent="0.25">
      <c r="A9" s="9"/>
      <c r="B9" s="90"/>
      <c r="C9" s="45"/>
      <c r="D9" s="90"/>
      <c r="E9" s="91"/>
      <c r="G9" s="45"/>
      <c r="H9" s="48"/>
      <c r="I9" s="45"/>
      <c r="J9" s="24"/>
      <c r="K9" s="24"/>
      <c r="L9" s="24"/>
      <c r="M9" s="45"/>
      <c r="N9" s="45"/>
      <c r="O9" s="45"/>
      <c r="P9" s="45"/>
      <c r="Q9" s="114"/>
      <c r="R9" s="114"/>
      <c r="S9" s="114"/>
      <c r="T9" s="114"/>
      <c r="U9" s="114"/>
      <c r="V9" s="45"/>
      <c r="W9" s="90"/>
      <c r="X9" s="45"/>
      <c r="Y9" s="77"/>
      <c r="Z9" s="77"/>
      <c r="AA9" s="77"/>
      <c r="AB9" s="77"/>
      <c r="AC9" s="77"/>
      <c r="AD9" s="77"/>
    </row>
    <row r="10" spans="1:30" x14ac:dyDescent="0.25">
      <c r="A10" s="9"/>
      <c r="B10" s="90"/>
      <c r="C10" s="45"/>
      <c r="D10" s="90"/>
      <c r="E10" s="91"/>
      <c r="G10" s="45"/>
      <c r="H10" s="48"/>
      <c r="I10" s="45"/>
      <c r="J10" s="24"/>
      <c r="K10" s="24"/>
      <c r="L10" s="24"/>
      <c r="M10" s="45"/>
      <c r="N10" s="45"/>
      <c r="O10" s="45"/>
      <c r="P10" s="45"/>
      <c r="Q10" s="114"/>
      <c r="R10" s="114"/>
      <c r="S10" s="114"/>
      <c r="T10" s="114"/>
      <c r="U10" s="114"/>
      <c r="V10" s="45"/>
      <c r="W10" s="90"/>
      <c r="X10" s="45"/>
      <c r="Y10" s="77"/>
      <c r="Z10" s="77"/>
      <c r="AA10" s="77"/>
      <c r="AB10" s="77"/>
      <c r="AC10" s="77"/>
      <c r="AD10" s="77"/>
    </row>
    <row r="11" spans="1:30" x14ac:dyDescent="0.25">
      <c r="A11" s="9"/>
      <c r="B11" s="90"/>
      <c r="C11" s="45"/>
      <c r="D11" s="90"/>
      <c r="E11" s="91"/>
      <c r="G11" s="45"/>
      <c r="H11" s="48"/>
      <c r="I11" s="45"/>
      <c r="J11" s="24"/>
      <c r="K11" s="24"/>
      <c r="L11" s="24"/>
      <c r="M11" s="45"/>
      <c r="N11" s="45"/>
      <c r="O11" s="45"/>
      <c r="P11" s="45"/>
      <c r="Q11" s="114"/>
      <c r="R11" s="114"/>
      <c r="S11" s="114"/>
      <c r="T11" s="114"/>
      <c r="U11" s="114"/>
      <c r="V11" s="45"/>
      <c r="W11" s="90"/>
      <c r="X11" s="45"/>
      <c r="Y11" s="77"/>
      <c r="Z11" s="77"/>
      <c r="AA11" s="77"/>
      <c r="AB11" s="77"/>
      <c r="AC11" s="77"/>
      <c r="AD11" s="77"/>
    </row>
    <row r="12" spans="1:30" x14ac:dyDescent="0.25">
      <c r="A12" s="9"/>
      <c r="B12" s="90"/>
      <c r="C12" s="45"/>
      <c r="D12" s="90"/>
      <c r="E12" s="91"/>
      <c r="G12" s="45"/>
      <c r="H12" s="48"/>
      <c r="I12" s="45"/>
      <c r="J12" s="24"/>
      <c r="K12" s="24"/>
      <c r="L12" s="24"/>
      <c r="M12" s="45"/>
      <c r="N12" s="45"/>
      <c r="O12" s="45"/>
      <c r="P12" s="45"/>
      <c r="Q12" s="114"/>
      <c r="R12" s="114"/>
      <c r="S12" s="114"/>
      <c r="T12" s="114"/>
      <c r="U12" s="114"/>
      <c r="V12" s="45"/>
      <c r="W12" s="90"/>
      <c r="X12" s="45"/>
      <c r="Y12" s="77"/>
      <c r="Z12" s="77"/>
      <c r="AA12" s="77"/>
      <c r="AB12" s="77"/>
      <c r="AC12" s="77"/>
      <c r="AD12" s="77"/>
    </row>
    <row r="13" spans="1:30" x14ac:dyDescent="0.25">
      <c r="A13" s="9"/>
      <c r="B13" s="90"/>
      <c r="C13" s="45"/>
      <c r="D13" s="90"/>
      <c r="E13" s="91"/>
      <c r="G13" s="45"/>
      <c r="H13" s="48"/>
      <c r="I13" s="45"/>
      <c r="J13" s="24"/>
      <c r="K13" s="24"/>
      <c r="L13" s="24"/>
      <c r="M13" s="45"/>
      <c r="N13" s="45"/>
      <c r="O13" s="45"/>
      <c r="P13" s="45"/>
      <c r="Q13" s="114"/>
      <c r="R13" s="114"/>
      <c r="S13" s="114"/>
      <c r="T13" s="114"/>
      <c r="U13" s="114"/>
      <c r="V13" s="45"/>
      <c r="W13" s="90"/>
      <c r="X13" s="45"/>
      <c r="Y13" s="77"/>
      <c r="Z13" s="77"/>
      <c r="AA13" s="77"/>
      <c r="AB13" s="77"/>
      <c r="AC13" s="77"/>
      <c r="AD13" s="77"/>
    </row>
    <row r="14" spans="1:30" x14ac:dyDescent="0.25">
      <c r="A14" s="9"/>
      <c r="B14" s="90"/>
      <c r="C14" s="45"/>
      <c r="D14" s="90"/>
      <c r="E14" s="91"/>
      <c r="G14" s="45"/>
      <c r="H14" s="48"/>
      <c r="I14" s="45"/>
      <c r="J14" s="24"/>
      <c r="K14" s="24"/>
      <c r="L14" s="24"/>
      <c r="M14" s="45"/>
      <c r="N14" s="45"/>
      <c r="O14" s="45"/>
      <c r="P14" s="45"/>
      <c r="Q14" s="114"/>
      <c r="R14" s="114"/>
      <c r="S14" s="114"/>
      <c r="T14" s="114"/>
      <c r="U14" s="114"/>
      <c r="V14" s="45"/>
      <c r="W14" s="90"/>
      <c r="X14" s="45"/>
      <c r="Y14" s="77"/>
      <c r="Z14" s="77"/>
      <c r="AA14" s="77"/>
      <c r="AB14" s="77"/>
      <c r="AC14" s="77"/>
      <c r="AD14" s="77"/>
    </row>
    <row r="15" spans="1:30" x14ac:dyDescent="0.25">
      <c r="A15" s="9"/>
      <c r="B15" s="90"/>
      <c r="C15" s="45"/>
      <c r="D15" s="24"/>
      <c r="E15" s="91"/>
      <c r="F15" s="90"/>
      <c r="G15" s="45"/>
      <c r="H15" s="48"/>
      <c r="I15" s="45"/>
      <c r="J15" s="24"/>
      <c r="K15" s="24"/>
      <c r="L15" s="24"/>
      <c r="M15" s="45"/>
      <c r="N15" s="45"/>
      <c r="O15" s="45"/>
      <c r="P15" s="45"/>
      <c r="Q15" s="114"/>
      <c r="R15" s="114"/>
      <c r="S15" s="114"/>
      <c r="T15" s="114"/>
      <c r="U15" s="114"/>
      <c r="V15" s="45"/>
      <c r="W15" s="90"/>
      <c r="X15" s="45"/>
      <c r="Y15" s="77"/>
      <c r="Z15" s="77"/>
      <c r="AA15" s="77"/>
      <c r="AB15" s="77"/>
      <c r="AC15" s="77"/>
      <c r="AD15" s="77"/>
    </row>
    <row r="16" spans="1:30" x14ac:dyDescent="0.25">
      <c r="A16" s="9"/>
      <c r="B16" s="90"/>
      <c r="C16" s="45"/>
      <c r="D16" s="90"/>
      <c r="E16" s="91"/>
      <c r="G16" s="45"/>
      <c r="H16" s="48"/>
      <c r="I16" s="45"/>
      <c r="J16" s="24"/>
      <c r="K16" s="24"/>
      <c r="L16" s="24"/>
      <c r="M16" s="45"/>
      <c r="N16" s="45"/>
      <c r="O16" s="45"/>
      <c r="P16" s="45"/>
      <c r="Q16" s="114"/>
      <c r="R16" s="114"/>
      <c r="S16" s="114"/>
      <c r="T16" s="114"/>
      <c r="U16" s="114"/>
      <c r="V16" s="45"/>
      <c r="W16" s="90"/>
      <c r="X16" s="45"/>
      <c r="Y16" s="77"/>
      <c r="Z16" s="77"/>
      <c r="AA16" s="77"/>
      <c r="AB16" s="77"/>
      <c r="AC16" s="77"/>
      <c r="AD16" s="77"/>
    </row>
    <row r="17" spans="1:30" x14ac:dyDescent="0.25">
      <c r="A17" s="9"/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115"/>
      <c r="R17" s="115"/>
      <c r="S17" s="115"/>
      <c r="T17" s="115"/>
      <c r="U17" s="115"/>
      <c r="V17" s="90"/>
      <c r="W17" s="90"/>
      <c r="X17" s="90"/>
      <c r="Y17" s="77"/>
      <c r="Z17" s="77"/>
      <c r="AA17" s="77"/>
      <c r="AB17" s="77"/>
      <c r="AC17" s="77"/>
      <c r="AD17" s="77"/>
    </row>
    <row r="18" spans="1:30" x14ac:dyDescent="0.25">
      <c r="A18" s="9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115"/>
      <c r="R18" s="115"/>
      <c r="S18" s="115"/>
      <c r="T18" s="115"/>
      <c r="U18" s="115"/>
      <c r="V18" s="90"/>
      <c r="W18" s="90"/>
      <c r="X18" s="90"/>
      <c r="Y18" s="77"/>
      <c r="Z18" s="77"/>
      <c r="AA18" s="77"/>
      <c r="AB18" s="77"/>
      <c r="AC18" s="77"/>
      <c r="AD18" s="77"/>
    </row>
    <row r="19" spans="1:30" x14ac:dyDescent="0.25">
      <c r="A19" s="9"/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115"/>
      <c r="R19" s="115"/>
      <c r="S19" s="115"/>
      <c r="T19" s="115"/>
      <c r="U19" s="115"/>
      <c r="V19" s="90"/>
      <c r="W19" s="90"/>
      <c r="X19" s="90"/>
      <c r="Y19" s="77"/>
      <c r="Z19" s="77"/>
      <c r="AA19" s="77"/>
      <c r="AB19" s="77"/>
      <c r="AC19" s="77"/>
      <c r="AD19" s="77"/>
    </row>
    <row r="20" spans="1:30" x14ac:dyDescent="0.25">
      <c r="A20" s="9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115"/>
      <c r="R20" s="115"/>
      <c r="S20" s="115"/>
      <c r="T20" s="115"/>
      <c r="U20" s="115"/>
      <c r="V20" s="90"/>
      <c r="W20" s="90"/>
      <c r="X20" s="90"/>
      <c r="Y20" s="77"/>
      <c r="Z20" s="77"/>
      <c r="AA20" s="77"/>
      <c r="AB20" s="77"/>
      <c r="AC20" s="77"/>
      <c r="AD20" s="77"/>
    </row>
    <row r="21" spans="1:30" x14ac:dyDescent="0.25">
      <c r="A21" s="9"/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115"/>
      <c r="R21" s="115"/>
      <c r="S21" s="115"/>
      <c r="T21" s="115"/>
      <c r="U21" s="115"/>
      <c r="V21" s="90"/>
      <c r="W21" s="90"/>
      <c r="X21" s="90"/>
      <c r="Y21" s="77"/>
      <c r="Z21" s="77"/>
      <c r="AA21" s="77"/>
      <c r="AB21" s="77"/>
      <c r="AC21" s="77"/>
      <c r="AD21" s="77"/>
    </row>
    <row r="22" spans="1:30" x14ac:dyDescent="0.25">
      <c r="A22" s="9"/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115"/>
      <c r="R22" s="115"/>
      <c r="S22" s="115"/>
      <c r="T22" s="115"/>
      <c r="U22" s="115"/>
      <c r="V22" s="90"/>
      <c r="W22" s="90"/>
      <c r="X22" s="90"/>
      <c r="Y22" s="77"/>
      <c r="Z22" s="77"/>
      <c r="AA22" s="77"/>
      <c r="AB22" s="77"/>
      <c r="AC22" s="77"/>
      <c r="AD22" s="77"/>
    </row>
    <row r="23" spans="1:30" x14ac:dyDescent="0.25">
      <c r="A23" s="9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115"/>
      <c r="R23" s="115"/>
      <c r="S23" s="115"/>
      <c r="T23" s="115"/>
      <c r="U23" s="115"/>
      <c r="V23" s="90"/>
      <c r="W23" s="90"/>
      <c r="X23" s="90"/>
      <c r="Y23" s="77"/>
      <c r="Z23" s="77"/>
      <c r="AA23" s="77"/>
      <c r="AB23" s="77"/>
      <c r="AC23" s="77"/>
      <c r="AD23" s="77"/>
    </row>
    <row r="24" spans="1:30" x14ac:dyDescent="0.25">
      <c r="A24" s="9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115"/>
      <c r="R24" s="115"/>
      <c r="S24" s="115"/>
      <c r="T24" s="115"/>
      <c r="U24" s="115"/>
      <c r="V24" s="90"/>
      <c r="W24" s="90"/>
      <c r="X24" s="90"/>
      <c r="Y24" s="77"/>
      <c r="Z24" s="77"/>
      <c r="AA24" s="77"/>
      <c r="AB24" s="77"/>
      <c r="AC24" s="77"/>
      <c r="AD24" s="77"/>
    </row>
    <row r="25" spans="1:30" x14ac:dyDescent="0.25">
      <c r="A25" s="9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115"/>
      <c r="R25" s="115"/>
      <c r="S25" s="115"/>
      <c r="T25" s="115"/>
      <c r="U25" s="115"/>
      <c r="V25" s="90"/>
      <c r="W25" s="90"/>
      <c r="X25" s="90"/>
      <c r="Y25" s="77"/>
      <c r="Z25" s="77"/>
      <c r="AA25" s="77"/>
      <c r="AB25" s="77"/>
      <c r="AC25" s="77"/>
      <c r="AD25" s="77"/>
    </row>
    <row r="26" spans="1:30" x14ac:dyDescent="0.25">
      <c r="A26" s="9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115"/>
      <c r="R26" s="115"/>
      <c r="S26" s="115"/>
      <c r="T26" s="115"/>
      <c r="U26" s="115"/>
      <c r="V26" s="90"/>
      <c r="W26" s="90"/>
      <c r="X26" s="90"/>
      <c r="Y26" s="77"/>
      <c r="Z26" s="77"/>
      <c r="AA26" s="77"/>
      <c r="AB26" s="77"/>
      <c r="AC26" s="77"/>
      <c r="AD26" s="77"/>
    </row>
    <row r="27" spans="1:30" x14ac:dyDescent="0.25">
      <c r="A27" s="9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115"/>
      <c r="R27" s="115"/>
      <c r="S27" s="115"/>
      <c r="T27" s="115"/>
      <c r="U27" s="115"/>
      <c r="V27" s="90"/>
      <c r="W27" s="90"/>
      <c r="X27" s="90"/>
      <c r="Y27" s="77"/>
      <c r="Z27" s="77"/>
      <c r="AA27" s="77"/>
      <c r="AB27" s="77"/>
      <c r="AC27" s="77"/>
      <c r="AD27" s="77"/>
    </row>
    <row r="28" spans="1:30" x14ac:dyDescent="0.25">
      <c r="A28" s="9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115"/>
      <c r="R28" s="115"/>
      <c r="S28" s="115"/>
      <c r="T28" s="115"/>
      <c r="U28" s="115"/>
      <c r="V28" s="90"/>
      <c r="W28" s="90"/>
      <c r="X28" s="90"/>
      <c r="Y28" s="77"/>
      <c r="Z28" s="77"/>
      <c r="AA28" s="77"/>
      <c r="AB28" s="77"/>
      <c r="AC28" s="77"/>
      <c r="AD28" s="77"/>
    </row>
    <row r="29" spans="1:30" x14ac:dyDescent="0.25">
      <c r="A29" s="9"/>
      <c r="B29" s="90"/>
      <c r="C29" s="45"/>
      <c r="D29" s="90"/>
      <c r="E29" s="91"/>
      <c r="G29" s="45"/>
      <c r="H29" s="48"/>
      <c r="I29" s="45"/>
      <c r="J29" s="24"/>
      <c r="K29" s="24"/>
      <c r="L29" s="24"/>
      <c r="M29" s="45"/>
      <c r="N29" s="45"/>
      <c r="O29" s="45"/>
      <c r="P29" s="45"/>
      <c r="Q29" s="114"/>
      <c r="R29" s="114"/>
      <c r="S29" s="114"/>
      <c r="T29" s="114"/>
      <c r="U29" s="114"/>
      <c r="V29" s="45"/>
      <c r="W29" s="90"/>
      <c r="X29" s="45"/>
      <c r="Y29" s="77"/>
      <c r="Z29" s="77"/>
      <c r="AA29" s="77"/>
      <c r="AB29" s="77"/>
      <c r="AC29" s="77"/>
      <c r="AD29" s="77"/>
    </row>
    <row r="30" spans="1:30" x14ac:dyDescent="0.25">
      <c r="A30" s="9"/>
      <c r="B30" s="90"/>
      <c r="C30" s="45"/>
      <c r="D30" s="90"/>
      <c r="E30" s="91"/>
      <c r="G30" s="45"/>
      <c r="H30" s="48"/>
      <c r="I30" s="45"/>
      <c r="J30" s="24"/>
      <c r="K30" s="24"/>
      <c r="L30" s="24"/>
      <c r="M30" s="45"/>
      <c r="N30" s="45"/>
      <c r="O30" s="45"/>
      <c r="P30" s="45"/>
      <c r="Q30" s="114"/>
      <c r="R30" s="114"/>
      <c r="S30" s="114"/>
      <c r="T30" s="114"/>
      <c r="U30" s="114"/>
      <c r="V30" s="45"/>
      <c r="W30" s="90"/>
      <c r="X30" s="45"/>
      <c r="Y30" s="77"/>
      <c r="Z30" s="77"/>
      <c r="AA30" s="77"/>
      <c r="AB30" s="77"/>
      <c r="AC30" s="77"/>
      <c r="AD30" s="77"/>
    </row>
    <row r="31" spans="1:30" x14ac:dyDescent="0.25">
      <c r="A31" s="9"/>
      <c r="B31" s="90"/>
      <c r="C31" s="45"/>
      <c r="D31" s="90"/>
      <c r="E31" s="91"/>
      <c r="G31" s="45"/>
      <c r="H31" s="48"/>
      <c r="I31" s="45"/>
      <c r="J31" s="24"/>
      <c r="K31" s="24"/>
      <c r="L31" s="24"/>
      <c r="M31" s="45"/>
      <c r="N31" s="45"/>
      <c r="O31" s="45"/>
      <c r="P31" s="45"/>
      <c r="Q31" s="114"/>
      <c r="R31" s="114"/>
      <c r="S31" s="114"/>
      <c r="T31" s="114"/>
      <c r="U31" s="114"/>
      <c r="V31" s="45"/>
      <c r="W31" s="90"/>
      <c r="X31" s="45"/>
      <c r="Y31" s="77"/>
      <c r="Z31" s="77"/>
      <c r="AA31" s="77"/>
      <c r="AB31" s="77"/>
      <c r="AC31" s="77"/>
      <c r="AD31" s="77"/>
    </row>
    <row r="32" spans="1:30" x14ac:dyDescent="0.25">
      <c r="A32" s="9"/>
      <c r="B32" s="90"/>
      <c r="C32" s="45"/>
      <c r="D32" s="90"/>
      <c r="E32" s="91"/>
      <c r="G32" s="45"/>
      <c r="H32" s="48"/>
      <c r="I32" s="45"/>
      <c r="J32" s="24"/>
      <c r="K32" s="24"/>
      <c r="L32" s="24"/>
      <c r="M32" s="45"/>
      <c r="N32" s="45"/>
      <c r="O32" s="45"/>
      <c r="P32" s="45"/>
      <c r="Q32" s="114"/>
      <c r="R32" s="114"/>
      <c r="S32" s="114"/>
      <c r="T32" s="114"/>
      <c r="U32" s="114"/>
      <c r="V32" s="45"/>
      <c r="W32" s="90"/>
      <c r="X32" s="45"/>
      <c r="Y32" s="77"/>
      <c r="Z32" s="77"/>
      <c r="AA32" s="77"/>
      <c r="AB32" s="77"/>
      <c r="AC32" s="77"/>
      <c r="AD32" s="77"/>
    </row>
    <row r="33" spans="1:30" x14ac:dyDescent="0.25">
      <c r="A33" s="9"/>
      <c r="B33" s="90"/>
      <c r="C33" s="45"/>
      <c r="D33" s="90"/>
      <c r="E33" s="91"/>
      <c r="G33" s="45"/>
      <c r="H33" s="48"/>
      <c r="I33" s="45"/>
      <c r="J33" s="24"/>
      <c r="K33" s="24"/>
      <c r="L33" s="24"/>
      <c r="M33" s="45"/>
      <c r="N33" s="45"/>
      <c r="O33" s="45"/>
      <c r="P33" s="45"/>
      <c r="Q33" s="114"/>
      <c r="R33" s="114"/>
      <c r="S33" s="114"/>
      <c r="T33" s="114"/>
      <c r="U33" s="114"/>
      <c r="V33" s="45"/>
      <c r="W33" s="90"/>
      <c r="X33" s="45"/>
      <c r="Y33" s="77"/>
      <c r="Z33" s="77"/>
      <c r="AA33" s="77"/>
      <c r="AB33" s="77"/>
      <c r="AC33" s="77"/>
      <c r="AD33" s="77"/>
    </row>
    <row r="34" spans="1:30" x14ac:dyDescent="0.25">
      <c r="A34" s="9"/>
      <c r="B34" s="90"/>
      <c r="C34" s="45"/>
      <c r="D34" s="90"/>
      <c r="E34" s="91"/>
      <c r="G34" s="45"/>
      <c r="H34" s="48"/>
      <c r="I34" s="45"/>
      <c r="J34" s="24"/>
      <c r="K34" s="24"/>
      <c r="L34" s="24"/>
      <c r="M34" s="45"/>
      <c r="N34" s="45"/>
      <c r="O34" s="45"/>
      <c r="P34" s="45"/>
      <c r="Q34" s="114"/>
      <c r="R34" s="114"/>
      <c r="S34" s="114"/>
      <c r="T34" s="114"/>
      <c r="U34" s="114"/>
      <c r="V34" s="45"/>
      <c r="W34" s="90"/>
      <c r="X34" s="45"/>
      <c r="Y34" s="77"/>
      <c r="Z34" s="77"/>
      <c r="AA34" s="77"/>
      <c r="AB34" s="77"/>
      <c r="AC34" s="77"/>
      <c r="AD34" s="77"/>
    </row>
    <row r="35" spans="1:30" x14ac:dyDescent="0.25">
      <c r="A35" s="9"/>
      <c r="B35" s="90"/>
      <c r="C35" s="45"/>
      <c r="D35" s="90"/>
      <c r="E35" s="91"/>
      <c r="G35" s="45"/>
      <c r="H35" s="48"/>
      <c r="I35" s="45"/>
      <c r="J35" s="24"/>
      <c r="K35" s="24"/>
      <c r="L35" s="24"/>
      <c r="M35" s="45"/>
      <c r="N35" s="45"/>
      <c r="O35" s="45"/>
      <c r="P35" s="45"/>
      <c r="Q35" s="114"/>
      <c r="R35" s="114"/>
      <c r="S35" s="114"/>
      <c r="T35" s="114"/>
      <c r="U35" s="114"/>
      <c r="V35" s="45"/>
      <c r="W35" s="90"/>
      <c r="X35" s="45"/>
      <c r="Y35" s="77"/>
      <c r="Z35" s="77"/>
      <c r="AA35" s="77"/>
      <c r="AB35" s="77"/>
      <c r="AC35" s="77"/>
      <c r="AD35" s="77"/>
    </row>
    <row r="36" spans="1:30" x14ac:dyDescent="0.25">
      <c r="A36" s="9"/>
      <c r="B36" s="90"/>
      <c r="C36" s="45"/>
      <c r="D36" s="90"/>
      <c r="E36" s="91"/>
      <c r="G36" s="45"/>
      <c r="H36" s="48"/>
      <c r="I36" s="45"/>
      <c r="J36" s="24"/>
      <c r="K36" s="24"/>
      <c r="L36" s="24"/>
      <c r="M36" s="45"/>
      <c r="N36" s="45"/>
      <c r="O36" s="45"/>
      <c r="P36" s="45"/>
      <c r="Q36" s="114"/>
      <c r="R36" s="114"/>
      <c r="S36" s="114"/>
      <c r="T36" s="114"/>
      <c r="U36" s="114"/>
      <c r="V36" s="45"/>
      <c r="W36" s="90"/>
      <c r="X36" s="45"/>
      <c r="Y36" s="77"/>
      <c r="Z36" s="77"/>
      <c r="AA36" s="77"/>
      <c r="AB36" s="77"/>
      <c r="AC36" s="77"/>
      <c r="AD36" s="77"/>
    </row>
    <row r="37" spans="1:30" x14ac:dyDescent="0.25">
      <c r="A37" s="9"/>
      <c r="B37" s="90"/>
      <c r="C37" s="45"/>
      <c r="D37" s="90"/>
      <c r="E37" s="91"/>
      <c r="G37" s="45"/>
      <c r="H37" s="48"/>
      <c r="I37" s="45"/>
      <c r="J37" s="24"/>
      <c r="K37" s="24"/>
      <c r="L37" s="24"/>
      <c r="M37" s="45"/>
      <c r="N37" s="45"/>
      <c r="O37" s="45"/>
      <c r="P37" s="45"/>
      <c r="Q37" s="114"/>
      <c r="R37" s="114"/>
      <c r="S37" s="114"/>
      <c r="T37" s="114"/>
      <c r="U37" s="114"/>
      <c r="V37" s="45"/>
      <c r="W37" s="90"/>
      <c r="X37" s="45"/>
      <c r="Y37" s="77"/>
      <c r="Z37" s="77"/>
      <c r="AA37" s="77"/>
      <c r="AB37" s="77"/>
      <c r="AC37" s="77"/>
      <c r="AD37" s="77"/>
    </row>
    <row r="38" spans="1:30" x14ac:dyDescent="0.25">
      <c r="A38" s="9"/>
      <c r="B38" s="90"/>
      <c r="C38" s="45"/>
      <c r="D38" s="90"/>
      <c r="E38" s="91"/>
      <c r="G38" s="45"/>
      <c r="H38" s="48"/>
      <c r="I38" s="45"/>
      <c r="J38" s="24"/>
      <c r="K38" s="24"/>
      <c r="L38" s="24"/>
      <c r="M38" s="45"/>
      <c r="N38" s="45"/>
      <c r="O38" s="45"/>
      <c r="P38" s="45"/>
      <c r="Q38" s="114"/>
      <c r="R38" s="114"/>
      <c r="S38" s="114"/>
      <c r="T38" s="114"/>
      <c r="U38" s="114"/>
      <c r="V38" s="45"/>
      <c r="W38" s="90"/>
      <c r="X38" s="45"/>
      <c r="Y38" s="77"/>
      <c r="Z38" s="77"/>
      <c r="AA38" s="77"/>
      <c r="AB38" s="77"/>
      <c r="AC38" s="77"/>
      <c r="AD38" s="77"/>
    </row>
    <row r="39" spans="1:30" x14ac:dyDescent="0.25">
      <c r="A39" s="9"/>
      <c r="B39" s="90"/>
      <c r="C39" s="45"/>
      <c r="D39" s="90"/>
      <c r="E39" s="91"/>
      <c r="G39" s="45"/>
      <c r="H39" s="48"/>
      <c r="I39" s="45"/>
      <c r="J39" s="24"/>
      <c r="K39" s="24"/>
      <c r="L39" s="24"/>
      <c r="M39" s="45"/>
      <c r="N39" s="45"/>
      <c r="O39" s="45"/>
      <c r="P39" s="45"/>
      <c r="Q39" s="114"/>
      <c r="R39" s="114"/>
      <c r="S39" s="114"/>
      <c r="T39" s="114"/>
      <c r="U39" s="114"/>
      <c r="V39" s="45"/>
      <c r="W39" s="90"/>
      <c r="X39" s="45"/>
      <c r="Y39" s="77"/>
      <c r="Z39" s="77"/>
      <c r="AA39" s="77"/>
      <c r="AB39" s="77"/>
      <c r="AC39" s="77"/>
      <c r="AD39" s="77"/>
    </row>
    <row r="40" spans="1:30" x14ac:dyDescent="0.25">
      <c r="A40" s="9"/>
      <c r="B40" s="90"/>
      <c r="C40" s="45"/>
      <c r="D40" s="90"/>
      <c r="E40" s="91"/>
      <c r="G40" s="45"/>
      <c r="H40" s="48"/>
      <c r="I40" s="45"/>
      <c r="J40" s="24"/>
      <c r="K40" s="24"/>
      <c r="L40" s="24"/>
      <c r="M40" s="45"/>
      <c r="N40" s="45"/>
      <c r="O40" s="45"/>
      <c r="P40" s="45"/>
      <c r="Q40" s="114"/>
      <c r="R40" s="114"/>
      <c r="S40" s="114"/>
      <c r="T40" s="114"/>
      <c r="U40" s="114"/>
      <c r="V40" s="45"/>
      <c r="W40" s="90"/>
      <c r="X40" s="45"/>
      <c r="Y40" s="77"/>
      <c r="Z40" s="77"/>
      <c r="AA40" s="77"/>
      <c r="AB40" s="77"/>
      <c r="AC40" s="77"/>
      <c r="AD40" s="77"/>
    </row>
    <row r="41" spans="1:30" x14ac:dyDescent="0.25">
      <c r="A41" s="9"/>
      <c r="B41" s="90"/>
      <c r="C41" s="45"/>
      <c r="D41" s="90"/>
      <c r="E41" s="90"/>
      <c r="F41" s="24"/>
      <c r="G41" s="45"/>
      <c r="H41" s="48"/>
      <c r="I41" s="45"/>
      <c r="J41" s="24"/>
      <c r="K41" s="24"/>
      <c r="L41" s="24"/>
      <c r="M41" s="24"/>
      <c r="N41" s="68"/>
      <c r="O41" s="68"/>
      <c r="P41" s="24"/>
      <c r="Q41" s="116"/>
      <c r="R41" s="116"/>
      <c r="S41" s="116"/>
      <c r="T41" s="116"/>
      <c r="U41" s="116"/>
      <c r="V41" s="24"/>
      <c r="W41" s="90"/>
      <c r="X41" s="24"/>
      <c r="Y41" s="77"/>
      <c r="Z41" s="77"/>
      <c r="AA41" s="77"/>
      <c r="AB41" s="77"/>
      <c r="AC41" s="77"/>
      <c r="AD41" s="77"/>
    </row>
    <row r="42" spans="1:30" x14ac:dyDescent="0.25">
      <c r="A42" s="9"/>
      <c r="B42" s="90"/>
      <c r="C42" s="45"/>
      <c r="D42" s="90"/>
      <c r="E42" s="90"/>
      <c r="F42" s="24"/>
      <c r="G42" s="45"/>
      <c r="H42" s="48"/>
      <c r="I42" s="45"/>
      <c r="J42" s="24"/>
      <c r="K42" s="24"/>
      <c r="L42" s="24"/>
      <c r="M42" s="24"/>
      <c r="N42" s="68"/>
      <c r="O42" s="68"/>
      <c r="P42" s="24"/>
      <c r="Q42" s="116"/>
      <c r="R42" s="116"/>
      <c r="S42" s="116"/>
      <c r="T42" s="116"/>
      <c r="U42" s="116"/>
      <c r="V42" s="24"/>
      <c r="W42" s="90"/>
      <c r="X42" s="24"/>
      <c r="Y42" s="77"/>
      <c r="Z42" s="77"/>
      <c r="AA42" s="77"/>
      <c r="AB42" s="77"/>
      <c r="AC42" s="77"/>
      <c r="AD42" s="77"/>
    </row>
    <row r="43" spans="1:30" x14ac:dyDescent="0.25">
      <c r="A43" s="9"/>
      <c r="B43" s="90"/>
      <c r="C43" s="45"/>
      <c r="D43" s="90"/>
      <c r="E43" s="90"/>
      <c r="F43" s="24"/>
      <c r="G43" s="45"/>
      <c r="H43" s="48"/>
      <c r="I43" s="45"/>
      <c r="J43" s="24"/>
      <c r="K43" s="24"/>
      <c r="L43" s="24"/>
      <c r="M43" s="24"/>
      <c r="N43" s="68"/>
      <c r="O43" s="68"/>
      <c r="P43" s="24"/>
      <c r="Q43" s="116"/>
      <c r="R43" s="116"/>
      <c r="S43" s="116"/>
      <c r="T43" s="116"/>
      <c r="U43" s="116"/>
      <c r="V43" s="24"/>
      <c r="W43" s="90"/>
      <c r="X43" s="24"/>
      <c r="Y43" s="77"/>
      <c r="Z43" s="77"/>
      <c r="AA43" s="77"/>
      <c r="AB43" s="77"/>
      <c r="AC43" s="77"/>
      <c r="AD43" s="77"/>
    </row>
    <row r="44" spans="1:30" x14ac:dyDescent="0.25">
      <c r="A44" s="9"/>
      <c r="B44" s="90"/>
      <c r="C44" s="45"/>
      <c r="D44" s="90"/>
      <c r="E44" s="90"/>
      <c r="F44" s="24"/>
      <c r="G44" s="45"/>
      <c r="H44" s="48"/>
      <c r="I44" s="45"/>
      <c r="J44" s="24"/>
      <c r="K44" s="24"/>
      <c r="L44" s="24"/>
      <c r="M44" s="24"/>
      <c r="N44" s="68"/>
      <c r="O44" s="68"/>
      <c r="P44" s="24"/>
      <c r="Q44" s="116"/>
      <c r="R44" s="116"/>
      <c r="S44" s="116"/>
      <c r="T44" s="116"/>
      <c r="U44" s="116"/>
      <c r="V44" s="24"/>
      <c r="W44" s="90"/>
      <c r="X44" s="24"/>
      <c r="Y44" s="77"/>
      <c r="Z44" s="77"/>
      <c r="AA44" s="77"/>
      <c r="AB44" s="77"/>
      <c r="AC44" s="77"/>
      <c r="AD44" s="77"/>
    </row>
    <row r="45" spans="1:30" x14ac:dyDescent="0.25">
      <c r="A45" s="9"/>
      <c r="B45" s="90"/>
      <c r="C45" s="45"/>
      <c r="D45" s="90"/>
      <c r="E45" s="90"/>
      <c r="F45" s="24"/>
      <c r="G45" s="45"/>
      <c r="H45" s="48"/>
      <c r="I45" s="45"/>
      <c r="J45" s="24"/>
      <c r="K45" s="24"/>
      <c r="L45" s="24"/>
      <c r="M45" s="24"/>
      <c r="N45" s="68"/>
      <c r="O45" s="68"/>
      <c r="P45" s="24"/>
      <c r="Q45" s="116"/>
      <c r="R45" s="116"/>
      <c r="S45" s="116"/>
      <c r="T45" s="116"/>
      <c r="U45" s="116"/>
      <c r="V45" s="24"/>
      <c r="W45" s="90"/>
      <c r="X45" s="24"/>
      <c r="Y45" s="77"/>
      <c r="Z45" s="77"/>
      <c r="AA45" s="77"/>
      <c r="AB45" s="77"/>
      <c r="AC45" s="77"/>
      <c r="AD45" s="77"/>
    </row>
    <row r="46" spans="1:30" x14ac:dyDescent="0.25">
      <c r="A46" s="9"/>
      <c r="B46" s="90"/>
      <c r="C46" s="45"/>
      <c r="D46" s="90"/>
      <c r="E46" s="90"/>
      <c r="F46" s="24"/>
      <c r="G46" s="45"/>
      <c r="H46" s="48"/>
      <c r="I46" s="45"/>
      <c r="J46" s="24"/>
      <c r="K46" s="24"/>
      <c r="L46" s="24"/>
      <c r="M46" s="24"/>
      <c r="N46" s="68"/>
      <c r="O46" s="68"/>
      <c r="P46" s="24"/>
      <c r="Q46" s="116"/>
      <c r="R46" s="116"/>
      <c r="S46" s="116"/>
      <c r="T46" s="116"/>
      <c r="U46" s="116"/>
      <c r="V46" s="24"/>
      <c r="W46" s="90"/>
      <c r="X46" s="24"/>
      <c r="Y46" s="77"/>
      <c r="Z46" s="77"/>
      <c r="AA46" s="77"/>
      <c r="AB46" s="77"/>
      <c r="AC46" s="77"/>
      <c r="AD46" s="7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2021-11-28T20:11:22Z</dcterms:modified>
</cp:coreProperties>
</file>